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<sst xmlns="http://schemas.openxmlformats.org/spreadsheetml/2006/main" count="48" uniqueCount="39">
  <si>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</si>
  <si>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</si>
  <si>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</si>
  <si>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</si>
  <si>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</si>
  <si>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</si>
  <si>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Расходы бюджета - всего</t>
  </si>
  <si>
    <t>в том числе:</t>
  </si>
  <si>
    <t>ОБЩЕГОСУДАРСТВЕННЫЕ ВОПРОСЫ</t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</si>
  <si>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</si>
  <si>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</si>
  <si>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</si>
  <si>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</si>
  <si>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</si>
  <si>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</si>
  <si>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-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</si>
  <si>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</si>
  <si>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</si>
  <si>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</si>
  <si>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</si>
  <si>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</si>
  <si>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</si>
  <si>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</si>
  <si>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</si>
  <si>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</si>
  <si>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</si>
  <si>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</si>
  <si>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</si>
  <si>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</si>
  <si>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</si>
  <si>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</si>
  <si>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</si>
  <si>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</si>
  <si>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</si>
  <si>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</si>
  <si>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</si>
  <si>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</si>
  <si>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</t>
  </si>
  <si>
    <t>СВЕДЕНИЯ ОБ ИСПОЛНЕНИИ РАСХОДНОЙ ЧАСТИ БЮДЖЕТА  ДОМОЖИРОВСКОГО СЕЛЬСКОГО ПОСЕЛЕНИЯ  ЗА 1 ПОЛУГОДИЕ 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</si>
</sst>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8"/>
      <color indexed="17"/>
      <name val="Arial Cyr"/>
      <family val="0"/>
    </font>
    <font>
      <sz val="8"/>
      <color indexed="10"/>
      <name val="Arial Cyr"/>
      <family val="0"/>
    </font>
    <font>
      <b/>
      <sz val="9"/>
      <color indexed="17"/>
      <name val="Arial Cyr"/>
      <family val="0"/>
    </font>
    <font>
      <sz val="11"/>
      <color indexed="17"/>
      <name val="Arial Cyr"/>
      <family val="0"/>
    </font>
    <font>
      <sz val="10"/>
      <color indexed="17"/>
      <name val="Arial Cyr"/>
      <family val="0"/>
    </font>
    <font>
      <b/>
      <sz val="8"/>
      <color indexed="17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45.75390625" style="3" customWidth="1"/>
    <col min="2" max="2" width="18.875" style="3" customWidth="1"/>
    <col min="3" max="4" width="18.75390625" style="3" customWidth="1"/>
    <col min="5" max="16384" width="9.125" style="3" customWidth="1"/>
  </cols>
  <sheetData>
    <row r="1" s="2" customFormat="1" ht="12.75" customHeight="1"/>
    <row r="2" spans="1:4" ht="48.75" customHeight="1">
      <c r="A2" s="31" t="s">
        <v>38</v>
      </c>
      <c r="B2" s="31"/>
      <c r="C2" s="32"/>
      <c r="D2" s="32"/>
    </row>
    <row r="3" spans="1:4" ht="13.5" customHeight="1" thickBot="1">
      <c r="A3" s="4"/>
      <c r="B3" s="5"/>
      <c r="C3" s="5"/>
      <c r="D3" s="5"/>
    </row>
    <row r="4" spans="1:4" ht="9.75" customHeight="1">
      <c r="A4" s="35" t="s">
        <v>0</v>
      </c>
      <c r="B4" s="38" t="s">
        <v>1</v>
      </c>
      <c r="C4" s="41" t="s">
        <v>2</v>
      </c>
      <c r="D4" s="33" t="s">
        <v>37</v>
      </c>
    </row>
    <row r="5" spans="1:4" ht="5.25" customHeight="1">
      <c r="A5" s="36"/>
      <c r="B5" s="39"/>
      <c r="C5" s="42"/>
      <c r="D5" s="34"/>
    </row>
    <row r="6" spans="1:4" ht="9" customHeight="1">
      <c r="A6" s="36"/>
      <c r="B6" s="39"/>
      <c r="C6" s="42"/>
      <c r="D6" s="34"/>
    </row>
    <row r="7" spans="1:4" ht="6" customHeight="1">
      <c r="A7" s="36"/>
      <c r="B7" s="39"/>
      <c r="C7" s="42"/>
      <c r="D7" s="34"/>
    </row>
    <row r="8" spans="1:4" ht="6" customHeight="1">
      <c r="A8" s="36"/>
      <c r="B8" s="39"/>
      <c r="C8" s="42"/>
      <c r="D8" s="34"/>
    </row>
    <row r="9" spans="1:4" ht="10.5" customHeight="1">
      <c r="A9" s="36"/>
      <c r="B9" s="39"/>
      <c r="C9" s="42"/>
      <c r="D9" s="34"/>
    </row>
    <row r="10" spans="1:4" ht="3.75" customHeight="1" hidden="1">
      <c r="A10" s="36"/>
      <c r="B10" s="39"/>
      <c r="C10" s="6"/>
      <c r="D10" s="7"/>
    </row>
    <row r="11" spans="1:4" ht="12.75" customHeight="1" hidden="1">
      <c r="A11" s="37"/>
      <c r="B11" s="40"/>
      <c r="C11" s="8"/>
      <c r="D11" s="9"/>
    </row>
    <row r="12" spans="1:4" ht="13.5" customHeight="1" thickBot="1">
      <c r="A12" s="10">
        <v>1</v>
      </c>
      <c r="B12" s="11" t="s">
        <v>3</v>
      </c>
      <c r="C12" s="12" t="s">
        <v>4</v>
      </c>
      <c r="D12" s="13" t="s">
        <v>5</v>
      </c>
    </row>
    <row r="13" spans="1:4" ht="12.75">
      <c r="A13" s="14" t="s">
        <v>6</v>
      </c>
      <c r="B13" s="27">
        <f>B15+B23+B26+B30+B34+B39+B42+B45+B48</f>
        <v>64001.00000000001</v>
      </c>
      <c r="C13" s="27">
        <f>C15+C23+C26+C30+C34+C39+C42+C45+C48</f>
        <v>9783.400000000001</v>
      </c>
      <c r="D13" s="21">
        <f>C13/B13*100</f>
        <v>15.286323651192951</v>
      </c>
    </row>
    <row r="14" spans="1:4" ht="12.75">
      <c r="A14" s="1" t="s">
        <v>7</v>
      </c>
      <c r="B14" s="17"/>
      <c r="C14" s="18"/>
      <c r="D14" s="16"/>
    </row>
    <row r="15" spans="1:8" ht="12.75">
      <c r="A15" s="14" t="s">
        <v>8</v>
      </c>
      <c r="B15" s="28">
        <f>B17+B18+B21+B22</f>
        <v>5667.7</v>
      </c>
      <c r="C15" s="28">
        <f>C17+C18+C21+C22</f>
        <v>2201.3</v>
      </c>
      <c r="D15" s="21">
        <f aca="true" t="shared" si="0" ref="D15:D49">C15/B15*100</f>
        <v>38.83938811157966</v>
      </c>
      <c r="E15" s="26"/>
      <c r="F15" s="26"/>
      <c r="G15" s="26"/>
      <c r="H15" s="26"/>
    </row>
    <row r="16" spans="1:6" ht="12.75">
      <c r="A16" s="14" t="s">
        <v>9</v>
      </c>
      <c r="B16" s="28">
        <f>B15/B13*100</f>
        <v>8.855642880579989</v>
      </c>
      <c r="C16" s="28">
        <f>C15/C13*100</f>
        <v>22.500357748839868</v>
      </c>
      <c r="D16" s="16"/>
      <c r="E16" s="26"/>
      <c r="F16" s="26"/>
    </row>
    <row r="17" spans="1:4" ht="45.75" customHeight="1">
      <c r="A17" s="14" t="s">
        <v>10</v>
      </c>
      <c r="B17" s="28">
        <v>6</v>
      </c>
      <c r="C17" s="29">
        <v>6</v>
      </c>
      <c r="D17" s="21">
        <f t="shared" si="0"/>
        <v>100</v>
      </c>
    </row>
    <row r="18" spans="1:4" ht="45">
      <c r="A18" s="14" t="s">
        <v>11</v>
      </c>
      <c r="B18" s="28">
        <v>4936.8</v>
      </c>
      <c r="C18" s="29">
        <v>1936.9</v>
      </c>
      <c r="D18" s="21">
        <f t="shared" si="0"/>
        <v>39.23391670717874</v>
      </c>
    </row>
    <row r="19" spans="1:4" ht="0.75" customHeight="1">
      <c r="A19" s="22" t="s">
        <v>12</v>
      </c>
      <c r="B19" s="23"/>
      <c r="C19" s="24"/>
      <c r="D19" s="25"/>
    </row>
    <row r="20" spans="1:4" ht="12.75" hidden="1">
      <c r="A20" s="22" t="s">
        <v>13</v>
      </c>
      <c r="B20" s="23"/>
      <c r="C20" s="24"/>
      <c r="D20" s="25"/>
    </row>
    <row r="21" spans="1:4" ht="12.75">
      <c r="A21" s="14" t="s">
        <v>14</v>
      </c>
      <c r="B21" s="28">
        <v>6</v>
      </c>
      <c r="C21" s="29"/>
      <c r="D21" s="16"/>
    </row>
    <row r="22" spans="1:4" ht="12.75">
      <c r="A22" s="14" t="s">
        <v>16</v>
      </c>
      <c r="B22" s="28">
        <v>718.9</v>
      </c>
      <c r="C22" s="29">
        <v>258.4</v>
      </c>
      <c r="D22" s="21">
        <f t="shared" si="0"/>
        <v>35.94380303241063</v>
      </c>
    </row>
    <row r="23" spans="1:4" ht="12.75">
      <c r="A23" s="14" t="s">
        <v>17</v>
      </c>
      <c r="B23" s="28">
        <v>204.7</v>
      </c>
      <c r="C23" s="29">
        <v>85.1</v>
      </c>
      <c r="D23" s="21">
        <f t="shared" si="0"/>
        <v>41.57303370786517</v>
      </c>
    </row>
    <row r="24" spans="1:4" ht="12.75">
      <c r="A24" s="14" t="s">
        <v>9</v>
      </c>
      <c r="B24" s="28">
        <f>B23/B13*100</f>
        <v>0.31983875251949184</v>
      </c>
      <c r="C24" s="28">
        <f>C23/C13*100</f>
        <v>0.8698407506592799</v>
      </c>
      <c r="D24" s="21"/>
    </row>
    <row r="25" spans="1:4" ht="12.75">
      <c r="A25" s="14" t="s">
        <v>18</v>
      </c>
      <c r="B25" s="28">
        <v>204.7</v>
      </c>
      <c r="C25" s="29">
        <v>85.1</v>
      </c>
      <c r="D25" s="21">
        <f t="shared" si="0"/>
        <v>41.57303370786517</v>
      </c>
    </row>
    <row r="26" spans="1:4" ht="22.5">
      <c r="A26" s="14" t="s">
        <v>19</v>
      </c>
      <c r="B26" s="28">
        <v>242.4</v>
      </c>
      <c r="C26" s="29">
        <v>191.8</v>
      </c>
      <c r="D26" s="21">
        <f t="shared" si="0"/>
        <v>79.12541254125412</v>
      </c>
    </row>
    <row r="27" spans="1:4" ht="12.75">
      <c r="A27" s="14" t="s">
        <v>9</v>
      </c>
      <c r="B27" s="28">
        <f>B26/B13*100</f>
        <v>0.37874408212371674</v>
      </c>
      <c r="C27" s="28">
        <f>C26/C13*100</f>
        <v>1.9604636424964734</v>
      </c>
      <c r="D27" s="21"/>
    </row>
    <row r="28" spans="1:4" ht="33.75">
      <c r="A28" s="14" t="s">
        <v>20</v>
      </c>
      <c r="B28" s="28">
        <v>242.4</v>
      </c>
      <c r="C28" s="29">
        <v>191.8</v>
      </c>
      <c r="D28" s="21">
        <f t="shared" si="0"/>
        <v>79.12541254125412</v>
      </c>
    </row>
    <row r="29" spans="1:4" ht="1.5" customHeight="1" hidden="1">
      <c r="A29" s="22" t="s">
        <v>21</v>
      </c>
      <c r="B29" s="19"/>
      <c r="C29" s="20"/>
      <c r="D29" s="21"/>
    </row>
    <row r="30" spans="1:4" ht="12.75">
      <c r="A30" s="14" t="s">
        <v>22</v>
      </c>
      <c r="B30" s="28">
        <f>B32+B33</f>
        <v>4689.1</v>
      </c>
      <c r="C30" s="28">
        <f>C32+C33</f>
        <v>1179.1</v>
      </c>
      <c r="D30" s="21">
        <f t="shared" si="0"/>
        <v>25.145550318824505</v>
      </c>
    </row>
    <row r="31" spans="1:4" ht="12.75">
      <c r="A31" s="14" t="s">
        <v>9</v>
      </c>
      <c r="B31" s="28">
        <f>B30/B13*100</f>
        <v>7.326604271808253</v>
      </c>
      <c r="C31" s="28">
        <f>C30/C13*100</f>
        <v>12.052047345503606</v>
      </c>
      <c r="D31" s="21"/>
    </row>
    <row r="32" spans="1:4" ht="12.75">
      <c r="A32" s="14" t="s">
        <v>23</v>
      </c>
      <c r="B32" s="28">
        <v>4072.9</v>
      </c>
      <c r="C32" s="29">
        <v>1056.1</v>
      </c>
      <c r="D32" s="30">
        <f t="shared" si="0"/>
        <v>25.929927078985486</v>
      </c>
    </row>
    <row r="33" spans="1:4" ht="12.75">
      <c r="A33" s="14" t="s">
        <v>24</v>
      </c>
      <c r="B33" s="28">
        <v>616.2</v>
      </c>
      <c r="C33" s="29">
        <v>123</v>
      </c>
      <c r="D33" s="30">
        <f t="shared" si="0"/>
        <v>19.961051606621226</v>
      </c>
    </row>
    <row r="34" spans="1:4" ht="12.75">
      <c r="A34" s="14" t="s">
        <v>25</v>
      </c>
      <c r="B34" s="28">
        <f>B36+B37+B38</f>
        <v>44209.3</v>
      </c>
      <c r="C34" s="28">
        <f>C36+C37+C38</f>
        <v>2519.7</v>
      </c>
      <c r="D34" s="21">
        <f t="shared" si="0"/>
        <v>5.699479521277197</v>
      </c>
    </row>
    <row r="35" spans="1:4" ht="12.75">
      <c r="A35" s="14" t="s">
        <v>9</v>
      </c>
      <c r="B35" s="28">
        <f>B34/B13*100</f>
        <v>69.07595193825095</v>
      </c>
      <c r="C35" s="28">
        <f>C34/C13*100</f>
        <v>25.754850052129115</v>
      </c>
      <c r="D35" s="21"/>
    </row>
    <row r="36" spans="1:4" ht="12.75">
      <c r="A36" s="14" t="s">
        <v>26</v>
      </c>
      <c r="B36" s="28">
        <v>582.7</v>
      </c>
      <c r="C36" s="29">
        <v>135.7</v>
      </c>
      <c r="D36" s="21">
        <f t="shared" si="0"/>
        <v>23.28814141067444</v>
      </c>
    </row>
    <row r="37" spans="1:4" ht="12.75">
      <c r="A37" s="14" t="s">
        <v>27</v>
      </c>
      <c r="B37" s="28">
        <v>40894.3</v>
      </c>
      <c r="C37" s="29">
        <v>795.7</v>
      </c>
      <c r="D37" s="21">
        <f t="shared" si="0"/>
        <v>1.9457479404220146</v>
      </c>
    </row>
    <row r="38" spans="1:4" ht="12.75">
      <c r="A38" s="14" t="s">
        <v>28</v>
      </c>
      <c r="B38" s="28">
        <v>2732.3</v>
      </c>
      <c r="C38" s="29">
        <v>1588.3</v>
      </c>
      <c r="D38" s="21">
        <f t="shared" si="0"/>
        <v>58.130512754821936</v>
      </c>
    </row>
    <row r="39" spans="1:4" ht="12.75">
      <c r="A39" s="14" t="s">
        <v>29</v>
      </c>
      <c r="B39" s="28">
        <v>8209.1</v>
      </c>
      <c r="C39" s="29">
        <v>3500.7</v>
      </c>
      <c r="D39" s="21">
        <f t="shared" si="0"/>
        <v>42.644138821551685</v>
      </c>
    </row>
    <row r="40" spans="1:4" ht="12.75">
      <c r="A40" s="14" t="s">
        <v>9</v>
      </c>
      <c r="B40" s="28">
        <f>B39/B13*100</f>
        <v>12.826518335651006</v>
      </c>
      <c r="C40" s="28">
        <f>C39/C13*100</f>
        <v>35.78203896395935</v>
      </c>
      <c r="D40" s="21"/>
    </row>
    <row r="41" spans="1:4" ht="12.75">
      <c r="A41" s="14" t="s">
        <v>30</v>
      </c>
      <c r="B41" s="28">
        <v>8209.1</v>
      </c>
      <c r="C41" s="29">
        <v>3500.7</v>
      </c>
      <c r="D41" s="21">
        <f t="shared" si="0"/>
        <v>42.644138821551685</v>
      </c>
    </row>
    <row r="42" spans="1:4" ht="12.75">
      <c r="A42" s="14" t="s">
        <v>31</v>
      </c>
      <c r="B42" s="28">
        <v>211.4</v>
      </c>
      <c r="C42" s="29">
        <v>105.7</v>
      </c>
      <c r="D42" s="30">
        <f t="shared" si="0"/>
        <v>50</v>
      </c>
    </row>
    <row r="43" spans="1:4" ht="12.75">
      <c r="A43" s="14" t="s">
        <v>9</v>
      </c>
      <c r="B43" s="28">
        <f>B42/B13*100</f>
        <v>0.33030733894782893</v>
      </c>
      <c r="C43" s="28">
        <f>C42/C13*100</f>
        <v>1.08040149641229</v>
      </c>
      <c r="D43" s="30"/>
    </row>
    <row r="44" spans="1:4" ht="12.75">
      <c r="A44" s="14" t="s">
        <v>32</v>
      </c>
      <c r="B44" s="28">
        <v>211.4</v>
      </c>
      <c r="C44" s="29">
        <v>105.7</v>
      </c>
      <c r="D44" s="30">
        <f t="shared" si="0"/>
        <v>50</v>
      </c>
    </row>
    <row r="45" spans="1:4" ht="12.75">
      <c r="A45" s="14" t="s">
        <v>33</v>
      </c>
      <c r="B45" s="28">
        <v>565.3</v>
      </c>
      <c r="C45" s="15"/>
      <c r="D45" s="16"/>
    </row>
    <row r="46" spans="1:4" ht="12.75">
      <c r="A46" s="14" t="s">
        <v>9</v>
      </c>
      <c r="B46" s="28">
        <f>B45/B13*100</f>
        <v>0.8832674489461101</v>
      </c>
      <c r="C46" s="19"/>
      <c r="D46" s="16">
        <f t="shared" si="0"/>
        <v>0</v>
      </c>
    </row>
    <row r="47" spans="1:4" ht="12.75">
      <c r="A47" s="14" t="s">
        <v>34</v>
      </c>
      <c r="B47" s="28">
        <v>565.3</v>
      </c>
      <c r="C47" s="20" t="s">
        <v>15</v>
      </c>
      <c r="D47" s="16"/>
    </row>
    <row r="48" spans="1:4" ht="22.5">
      <c r="A48" s="14" t="s">
        <v>35</v>
      </c>
      <c r="B48" s="28">
        <v>2</v>
      </c>
      <c r="C48" s="15"/>
      <c r="D48" s="16"/>
    </row>
    <row r="49" spans="1:4" ht="12.75">
      <c r="A49" s="14" t="s">
        <v>9</v>
      </c>
      <c r="B49" s="28">
        <f>B48/B13*100</f>
        <v>0.0031249511726379273</v>
      </c>
      <c r="C49" s="15"/>
      <c r="D49" s="16">
        <f t="shared" si="0"/>
        <v>0</v>
      </c>
    </row>
    <row r="50" spans="1:4" ht="22.5">
      <c r="A50" s="14" t="s">
        <v>36</v>
      </c>
      <c r="B50" s="28">
        <v>2</v>
      </c>
      <c r="C50" s="15" t="s">
        <v>15</v>
      </c>
      <c r="D50" s="16"/>
    </row>
  </sheetData>
  <mergeCells count="5">
    <mergeCell ref="A2:D2"/>
    <mergeCell ref="D4:D9"/>
    <mergeCell ref="A4:A11"/>
    <mergeCell ref="B4:B11"/>
    <mergeCell ref="C4:C9"/>
  </mergeCells>
  <conditionalFormatting sqref="C32:C33 C47:C50 C17:C23 C25:C26 C44:C45 C28:C29 C36:C39 C41:C42 D13:D50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usr3501Кулева</cp:lastModifiedBy>
  <cp:lastPrinted>2015-04-22T12:29:56Z</cp:lastPrinted>
  <dcterms:created xsi:type="dcterms:W3CDTF">2014-11-17T12:48:38Z</dcterms:created>
  <dcterms:modified xsi:type="dcterms:W3CDTF">2015-07-27T09:14:09Z</dcterms:modified>
  <cp:category/>
  <cp:version/>
  <cp:contentType/>
  <cp:contentStatus/>
</cp:coreProperties>
</file>