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60" windowWidth="28800" windowHeight="14940"/>
  </bookViews>
  <sheets>
    <sheet name="Лист1" sheetId="1" r:id="rId1"/>
  </sheets>
  <definedNames>
    <definedName name="_xlnm.Print_Area" localSheetId="0">Лист1!$A$1:$R$31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P12" i="1" l="1"/>
  <c r="N24" i="1"/>
  <c r="P23" i="1"/>
  <c r="P21" i="1"/>
  <c r="P15" i="1" l="1"/>
  <c r="P16" i="1" s="1"/>
  <c r="M24" i="1" l="1"/>
  <c r="J24" i="1"/>
  <c r="I24" i="1"/>
  <c r="F24" i="1"/>
  <c r="E24" i="1"/>
  <c r="P24" i="1" l="1"/>
  <c r="F16" i="1"/>
  <c r="E16" i="1"/>
  <c r="M31" i="1" l="1"/>
  <c r="I31" i="1"/>
  <c r="E31" i="1"/>
  <c r="F31" i="1"/>
  <c r="N31" i="1"/>
  <c r="J31" i="1"/>
  <c r="F28" i="1" l="1"/>
  <c r="P30" i="1" l="1"/>
  <c r="P31" i="1" s="1"/>
  <c r="N19" i="1" l="1"/>
  <c r="M19" i="1"/>
  <c r="J19" i="1"/>
  <c r="I19" i="1"/>
  <c r="F19" i="1"/>
  <c r="E19" i="1"/>
  <c r="P18" i="1"/>
  <c r="P19" i="1" l="1"/>
  <c r="P9" i="1" l="1"/>
  <c r="P28" i="1" l="1"/>
  <c r="M22" i="1"/>
  <c r="M25" i="1" s="1"/>
  <c r="N22" i="1"/>
  <c r="N25" i="1" s="1"/>
  <c r="I22" i="1"/>
  <c r="I25" i="1" s="1"/>
  <c r="J22" i="1"/>
  <c r="J25" i="1" s="1"/>
  <c r="J13" i="1"/>
  <c r="P25" i="1" l="1"/>
  <c r="F22" i="1"/>
  <c r="F25" i="1" s="1"/>
  <c r="E22" i="1" l="1"/>
  <c r="E25" i="1" s="1"/>
  <c r="N28" i="1"/>
  <c r="M28" i="1"/>
  <c r="E28" i="1"/>
  <c r="J28" i="1"/>
  <c r="I28" i="1"/>
  <c r="N13" i="1"/>
  <c r="M13" i="1" l="1"/>
  <c r="P13" i="1" s="1"/>
  <c r="I13" i="1"/>
  <c r="E13" i="1"/>
  <c r="N10" i="1"/>
  <c r="J10" i="1"/>
  <c r="P10" i="1" l="1"/>
  <c r="F13" i="1" l="1"/>
  <c r="E10" i="1" l="1"/>
  <c r="F10" i="1"/>
</calcChain>
</file>

<file path=xl/sharedStrings.xml><?xml version="1.0" encoding="utf-8"?>
<sst xmlns="http://schemas.openxmlformats.org/spreadsheetml/2006/main" count="71" uniqueCount="43">
  <si>
    <t xml:space="preserve">Оперативный отчёт о ходе реализации муниципальных программ  </t>
  </si>
  <si>
    <t>в Доможировском сельском поселении</t>
  </si>
  <si>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</si>
  <si>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</si>
  <si>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</si>
  <si>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</si>
  <si>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</si>
  <si>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</si>
  <si>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% выпонения за отчетный период</t>
  </si>
  <si>
    <t>Результат</t>
  </si>
  <si>
    <t>Федеральный бюджет</t>
  </si>
  <si>
    <t>Областной бюджет</t>
  </si>
  <si>
    <t>Местный бюджет</t>
  </si>
  <si>
    <t>Прочие источники</t>
  </si>
  <si>
    <t>Муниципальная программа "Развитие автомобильных дорог Доможировского сельского поселения"</t>
  </si>
  <si>
    <t>1.1.</t>
  </si>
  <si>
    <t>Комплекс процессных мероприятий "Поддержание существующей сети автомобильных дорог общего пользования местного значения "</t>
  </si>
  <si>
    <t>Администрация Доможировского сельского поселения</t>
  </si>
  <si>
    <t>Итого по программе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</si>
  <si>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</si>
  <si>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Комплекс процессных мероприятий "Поддержание устойчивой работы объектов коммунальной и инженерной инфраструктуры "</t>
  </si>
  <si>
    <t>Муниципальная программа  "Развитие культуры в Доможировском сельском поселении"</t>
  </si>
  <si>
    <t>Комплекс процессных мероприятий "Организация библиотечного обслуживания населения, комплектование и обеспечение сохранности библиотечных фондов библиотек поселения"</t>
  </si>
  <si>
    <t>МКУ "Оятский культурно-спортивный центр"</t>
  </si>
  <si>
    <t>Муниципальная программа  "Обеспечение качественным жильем граждан на территории Доможировского сельского поселения Лодейнопольского муниципального района Ленинградской области "</t>
  </si>
  <si>
    <t>Комплекс процессных мероприятий "Капитальный ремонт многоквартирных домов"</t>
  </si>
  <si>
    <t>Муниципальная программа  "Устойчивое общественное развитие в Доможировском сельском поселении"</t>
  </si>
  <si>
    <t>Комплекс процессных мероприятий "Содействие развитию участия населения в осуществлении местного самоуправления в рамках областного закона от 15 января 2018 года № 3-оз"</t>
  </si>
  <si>
    <t>Всего по комплексу мероприятий</t>
  </si>
  <si>
    <t>Комплекс мероприятий: "Содействие развитию участия наслеления в осуществлении местного самоуправления в рамках областного закона от 28 декабря 2018 года №147-03"</t>
  </si>
  <si>
    <t>Муниципальная программа "Развитие сельского хозяйства на территории Доможировского сельского поселения Лодейнопольского муниципального района Ленинградской области"</t>
  </si>
  <si>
    <t>Комплекс мероприятий, направленных на достижение цели федерального проекта "Благоустройство сельских территорий"</t>
  </si>
  <si>
    <t>Муниципальная программа  "Благоустройство территории  Доможировского сельского поселения Лодейнопольского муниципального района Ленинградской области "</t>
  </si>
  <si>
    <t>Комплекс процессных мероприятий "Обеспечение благоустройства территории поселения и содержание мест захоронения"</t>
  </si>
  <si>
    <t>Взносы региональному оператору по капитальному ремонту домов</t>
  </si>
  <si>
    <t>Запланированы на 4 кв 2022г(Субсидии на комплекс мероприятий по борьбе с борщевиком Сосновского (неконкурсные)</t>
  </si>
  <si>
    <t>за январь -сентябрь 2022 года</t>
  </si>
  <si>
    <t>Ремонт кровли здания котельной № 14 д. 12, ул. Разъезжая, с. Алеховщина(Субсидии на реализацию мероприятий по обеспечению устойчивого функционирования объектов теплоснабжения на территории Ленинградской области)</t>
  </si>
  <si>
    <t xml:space="preserve">828,5 т.р. Отчтстка внутр.поселков дорог от снега 721,2 т.р. Эл.энергия </t>
  </si>
  <si>
    <t>Ремонт участка асфальтированой дороги по переулку Торговому в д. Доможирово (Субсидии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)</t>
  </si>
  <si>
    <r>
      <t xml:space="preserve"> </t>
    </r>
    <r>
      <rPr>
        <b/>
        <sz val="10"/>
        <color theme="1"/>
        <rFont val="Times New Roman"/>
        <family val="1"/>
        <charset val="204"/>
      </rPr>
      <t>314,8</t>
    </r>
    <r>
      <rPr>
        <sz val="10"/>
        <color theme="1"/>
        <rFont val="Times New Roman"/>
        <family val="1"/>
        <charset val="204"/>
      </rPr>
      <t xml:space="preserve"> т.р.-Обустройство пожарного водоема к р. Оять в д. Мошкино,</t>
    </r>
    <r>
      <rPr>
        <b/>
        <sz val="10"/>
        <color theme="1"/>
        <rFont val="Times New Roman"/>
        <family val="1"/>
        <charset val="204"/>
      </rPr>
      <t>519,7</t>
    </r>
    <r>
      <rPr>
        <sz val="10"/>
        <color theme="1"/>
        <rFont val="Times New Roman"/>
        <family val="1"/>
        <charset val="204"/>
      </rPr>
      <t xml:space="preserve"> т.р.-Ограждение кладбища в д. Пономарево,</t>
    </r>
    <r>
      <rPr>
        <b/>
        <sz val="10"/>
        <color theme="1"/>
        <rFont val="Times New Roman"/>
        <family val="1"/>
        <charset val="204"/>
      </rPr>
      <t>70,9</t>
    </r>
    <r>
      <rPr>
        <sz val="10"/>
        <color theme="1"/>
        <rFont val="Times New Roman"/>
        <family val="1"/>
        <charset val="204"/>
      </rPr>
      <t>т.р.- Закупка светильников в д. Барково, округ №1, округ №2, округ №8;1872,4т.р.-Ремонт грунтовых дорог в д. Яровщина от д. 1 до д. 24 и в д. Коростелево от д. 7 до д. 25(Субсидии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области")</t>
    </r>
  </si>
  <si>
    <t xml:space="preserve">373,8 т.р.Организация благоустр и озеленения (в т.ч.(330 т.р.- 3 детские площадки), 907,9 т.р. опл эл.энергия, 148,6 т.р. орган сбора и вывоза быт отходов3,5 т.р. Венок </t>
  </si>
  <si>
    <t>Тек расходы(обслуживание здания услуги,создание сайта выплата в 4 кв.2022), заработная плата МКУ(выплата в 4кв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</si>
</sst>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vertical="center" wrapText="1"/>
    </xf>
    <xf numFmtId="49" fontId="9" fillId="5" borderId="1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0" fillId="0" borderId="0" xfId="0" applyNumberFormat="1"/>
    <xf numFmtId="16" fontId="1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61"/>
  <sheetViews>
    <sheetView tabSelected="1" view="pageBreakPreview" zoomScale="73" zoomScaleNormal="73" zoomScaleSheetLayoutView="73" workbookViewId="0">
      <pane ySplit="7" topLeftCell="A8" activePane="bottomLeft" state="frozen"/>
      <selection pane="bottomLeft" activeCell="P15" sqref="P15"/>
    </sheetView>
  </sheetViews>
  <sheetFormatPr defaultRowHeight="18.75" x14ac:dyDescent="0.3"/>
  <cols>
    <col min="1" max="1" width="4.5546875" style="2" customWidth="1"/>
    <col min="2" max="2" width="19" style="2" customWidth="1"/>
    <col min="3" max="3" width="14.77734375" style="2" customWidth="1"/>
    <col min="4" max="4" width="6.77734375" style="4" customWidth="1"/>
    <col min="5" max="5" width="9.21875" style="2" customWidth="1"/>
    <col min="6" max="6" width="8.88671875" style="2" customWidth="1"/>
    <col min="7" max="8" width="6.77734375" style="2" customWidth="1"/>
    <col min="9" max="9" width="9.109375" style="2" customWidth="1"/>
    <col min="10" max="10" width="7.6640625" style="2" customWidth="1"/>
    <col min="11" max="12" width="6.77734375" style="2" customWidth="1"/>
    <col min="13" max="13" width="8.6640625" style="2" customWidth="1"/>
    <col min="14" max="14" width="7.77734375" style="2" customWidth="1"/>
    <col min="15" max="15" width="6.77734375" style="2" customWidth="1"/>
    <col min="16" max="16" width="7.6640625" style="2" customWidth="1"/>
    <col min="17" max="17" width="40.5546875" style="2" customWidth="1"/>
  </cols>
  <sheetData>
    <row r="1" spans="1:18" ht="37.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x14ac:dyDescent="0.3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8" ht="81.75" customHeight="1" x14ac:dyDescent="0.3">
      <c r="A4" s="31" t="s">
        <v>2</v>
      </c>
      <c r="B4" s="31" t="s">
        <v>3</v>
      </c>
      <c r="C4" s="31" t="s">
        <v>4</v>
      </c>
      <c r="D4" s="31" t="s">
        <v>5</v>
      </c>
      <c r="E4" s="31"/>
      <c r="F4" s="31"/>
      <c r="G4" s="31"/>
      <c r="H4" s="31" t="s">
        <v>6</v>
      </c>
      <c r="I4" s="31"/>
      <c r="J4" s="31"/>
      <c r="K4" s="31"/>
      <c r="L4" s="31" t="s">
        <v>7</v>
      </c>
      <c r="M4" s="31"/>
      <c r="N4" s="31"/>
      <c r="O4" s="31"/>
      <c r="P4" s="33" t="s">
        <v>8</v>
      </c>
      <c r="Q4" s="31" t="s">
        <v>9</v>
      </c>
      <c r="R4" s="1"/>
    </row>
    <row r="5" spans="1:18" ht="18.75" customHeight="1" x14ac:dyDescent="0.3">
      <c r="A5" s="30"/>
      <c r="B5" s="30"/>
      <c r="C5" s="30"/>
      <c r="D5" s="34" t="s">
        <v>10</v>
      </c>
      <c r="E5" s="30" t="s">
        <v>11</v>
      </c>
      <c r="F5" s="30" t="s">
        <v>12</v>
      </c>
      <c r="G5" s="30" t="s">
        <v>13</v>
      </c>
      <c r="H5" s="30" t="s">
        <v>10</v>
      </c>
      <c r="I5" s="30" t="s">
        <v>11</v>
      </c>
      <c r="J5" s="30" t="s">
        <v>12</v>
      </c>
      <c r="K5" s="30" t="s">
        <v>13</v>
      </c>
      <c r="L5" s="30" t="s">
        <v>10</v>
      </c>
      <c r="M5" s="30" t="s">
        <v>11</v>
      </c>
      <c r="N5" s="30" t="s">
        <v>12</v>
      </c>
      <c r="O5" s="30" t="s">
        <v>13</v>
      </c>
      <c r="P5" s="33"/>
      <c r="Q5" s="30"/>
      <c r="R5" s="32"/>
    </row>
    <row r="6" spans="1:18" ht="19.5" customHeight="1" x14ac:dyDescent="0.3">
      <c r="A6" s="30"/>
      <c r="B6" s="30"/>
      <c r="C6" s="30"/>
      <c r="D6" s="35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30"/>
      <c r="R6" s="32"/>
    </row>
    <row r="7" spans="1:18" x14ac:dyDescent="0.3">
      <c r="A7" s="23">
        <v>1</v>
      </c>
      <c r="B7" s="23">
        <v>2</v>
      </c>
      <c r="C7" s="23">
        <v>3</v>
      </c>
      <c r="D7" s="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1"/>
    </row>
    <row r="8" spans="1:18" x14ac:dyDescent="0.3">
      <c r="A8" s="29" t="s">
        <v>14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1"/>
    </row>
    <row r="9" spans="1:18" ht="77.25" customHeight="1" x14ac:dyDescent="0.3">
      <c r="A9" s="26" t="s">
        <v>15</v>
      </c>
      <c r="B9" s="22" t="s">
        <v>16</v>
      </c>
      <c r="C9" s="13" t="s">
        <v>17</v>
      </c>
      <c r="D9" s="10"/>
      <c r="E9" s="12">
        <v>0</v>
      </c>
      <c r="F9" s="12">
        <v>2465.6</v>
      </c>
      <c r="G9" s="12"/>
      <c r="H9" s="12"/>
      <c r="I9" s="12">
        <v>0</v>
      </c>
      <c r="J9" s="12">
        <v>1549.7</v>
      </c>
      <c r="K9" s="12"/>
      <c r="L9" s="12"/>
      <c r="M9" s="12">
        <v>0</v>
      </c>
      <c r="N9" s="12">
        <v>1549.7</v>
      </c>
      <c r="O9" s="12"/>
      <c r="P9" s="15">
        <f>(N9+M9)/(J9+I9)*100</f>
        <v>100</v>
      </c>
      <c r="Q9" s="14" t="s">
        <v>38</v>
      </c>
      <c r="R9" s="1"/>
    </row>
    <row r="10" spans="1:18" ht="17.25" customHeight="1" x14ac:dyDescent="0.3">
      <c r="A10" s="20"/>
      <c r="B10" s="5" t="s">
        <v>18</v>
      </c>
      <c r="C10" s="5"/>
      <c r="D10" s="5"/>
      <c r="E10" s="19">
        <f>E9</f>
        <v>0</v>
      </c>
      <c r="F10" s="19">
        <f>F9</f>
        <v>2465.6</v>
      </c>
      <c r="G10" s="19"/>
      <c r="H10" s="19"/>
      <c r="I10" s="19">
        <v>0</v>
      </c>
      <c r="J10" s="19">
        <f>SUM(J9)</f>
        <v>1549.7</v>
      </c>
      <c r="K10" s="19"/>
      <c r="L10" s="19"/>
      <c r="M10" s="19">
        <v>0</v>
      </c>
      <c r="N10" s="19">
        <f>SUM(N9)</f>
        <v>1549.7</v>
      </c>
      <c r="O10" s="19"/>
      <c r="P10" s="17">
        <f>(N10+M10)/(J10+I10)*100</f>
        <v>100</v>
      </c>
      <c r="Q10" s="21"/>
      <c r="R10" s="1"/>
    </row>
    <row r="11" spans="1:18" ht="36" customHeight="1" x14ac:dyDescent="0.3">
      <c r="A11" s="29" t="s">
        <v>19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"/>
    </row>
    <row r="12" spans="1:18" ht="108.75" customHeight="1" x14ac:dyDescent="0.3">
      <c r="A12" s="26" t="s">
        <v>15</v>
      </c>
      <c r="B12" s="22" t="s">
        <v>20</v>
      </c>
      <c r="C12" s="13" t="s">
        <v>17</v>
      </c>
      <c r="D12" s="10"/>
      <c r="E12" s="12">
        <v>1482.1</v>
      </c>
      <c r="F12" s="12">
        <v>177.1</v>
      </c>
      <c r="G12" s="12"/>
      <c r="H12" s="12"/>
      <c r="I12" s="12">
        <v>1425</v>
      </c>
      <c r="J12" s="12">
        <v>177.1</v>
      </c>
      <c r="K12" s="10"/>
      <c r="L12" s="10"/>
      <c r="M12" s="12">
        <v>1425</v>
      </c>
      <c r="N12" s="15">
        <v>177.1</v>
      </c>
      <c r="O12" s="15"/>
      <c r="P12" s="15">
        <f>(N12+M12)/(J12+I12)*100</f>
        <v>100</v>
      </c>
      <c r="Q12" s="18" t="s">
        <v>37</v>
      </c>
      <c r="R12" s="1"/>
    </row>
    <row r="13" spans="1:18" ht="24.75" customHeight="1" x14ac:dyDescent="0.3">
      <c r="A13" s="5"/>
      <c r="B13" s="24" t="s">
        <v>18</v>
      </c>
      <c r="C13" s="5"/>
      <c r="D13" s="5"/>
      <c r="E13" s="19">
        <f>SUM(E12)</f>
        <v>1482.1</v>
      </c>
      <c r="F13" s="19">
        <f>F12</f>
        <v>177.1</v>
      </c>
      <c r="G13" s="19"/>
      <c r="H13" s="19"/>
      <c r="I13" s="19">
        <f>SUM(I12)</f>
        <v>1425</v>
      </c>
      <c r="J13" s="19">
        <f>SUM(J12)</f>
        <v>177.1</v>
      </c>
      <c r="K13" s="5"/>
      <c r="L13" s="5"/>
      <c r="M13" s="19">
        <f>SUM(M12)</f>
        <v>1425</v>
      </c>
      <c r="N13" s="17">
        <f>SUM(N12)</f>
        <v>177.1</v>
      </c>
      <c r="O13" s="17"/>
      <c r="P13" s="17">
        <f>(N13+M13)/(J13+I13)*100</f>
        <v>100</v>
      </c>
      <c r="Q13" s="5"/>
      <c r="R13" s="1"/>
    </row>
    <row r="14" spans="1:18" ht="22.5" customHeight="1" x14ac:dyDescent="0.3">
      <c r="A14" s="29" t="s">
        <v>21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1"/>
    </row>
    <row r="15" spans="1:18" ht="110.25" customHeight="1" x14ac:dyDescent="0.3">
      <c r="A15" s="11" t="s">
        <v>15</v>
      </c>
      <c r="B15" s="22" t="s">
        <v>22</v>
      </c>
      <c r="C15" s="39" t="s">
        <v>23</v>
      </c>
      <c r="D15" s="18"/>
      <c r="E15" s="13">
        <v>2178.6999999999998</v>
      </c>
      <c r="F15" s="13">
        <v>8859.91</v>
      </c>
      <c r="G15" s="13"/>
      <c r="H15" s="13"/>
      <c r="I15" s="13">
        <v>1654.5</v>
      </c>
      <c r="J15" s="13">
        <v>7110.1</v>
      </c>
      <c r="K15" s="18"/>
      <c r="L15" s="18"/>
      <c r="M15" s="13">
        <v>1654.5</v>
      </c>
      <c r="N15" s="13">
        <v>6419</v>
      </c>
      <c r="O15" s="13"/>
      <c r="P15" s="40">
        <f>(N15+M15)/(J15+I15)*100</f>
        <v>92.114871186363317</v>
      </c>
      <c r="Q15" s="18" t="s">
        <v>42</v>
      </c>
      <c r="R15" s="1"/>
    </row>
    <row r="16" spans="1:18" ht="30.75" customHeight="1" x14ac:dyDescent="0.3">
      <c r="A16" s="5"/>
      <c r="B16" s="24" t="s">
        <v>18</v>
      </c>
      <c r="C16" s="5"/>
      <c r="D16" s="5"/>
      <c r="E16" s="19">
        <f>SUM(E15)</f>
        <v>2178.6999999999998</v>
      </c>
      <c r="F16" s="19">
        <f>F15</f>
        <v>8859.91</v>
      </c>
      <c r="G16" s="19"/>
      <c r="H16" s="19"/>
      <c r="I16" s="19">
        <f>I15</f>
        <v>1654.5</v>
      </c>
      <c r="J16" s="19">
        <f>J15</f>
        <v>7110.1</v>
      </c>
      <c r="K16" s="5"/>
      <c r="L16" s="5"/>
      <c r="M16" s="19">
        <v>1654.5</v>
      </c>
      <c r="N16" s="19">
        <v>6419</v>
      </c>
      <c r="O16" s="19"/>
      <c r="P16" s="17">
        <f>P15</f>
        <v>92.114871186363317</v>
      </c>
      <c r="Q16" s="5"/>
      <c r="R16" s="1"/>
    </row>
    <row r="17" spans="1:18" ht="37.5" customHeight="1" x14ac:dyDescent="0.3">
      <c r="A17" s="36" t="s">
        <v>24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8"/>
      <c r="R17" s="1"/>
    </row>
    <row r="18" spans="1:18" ht="37.5" customHeight="1" x14ac:dyDescent="0.3">
      <c r="A18" s="26" t="s">
        <v>15</v>
      </c>
      <c r="B18" s="22" t="s">
        <v>25</v>
      </c>
      <c r="C18" s="13" t="s">
        <v>17</v>
      </c>
      <c r="D18" s="10"/>
      <c r="E18" s="12">
        <v>0</v>
      </c>
      <c r="F18" s="12">
        <v>408</v>
      </c>
      <c r="G18" s="10"/>
      <c r="H18" s="10"/>
      <c r="I18" s="12">
        <v>0</v>
      </c>
      <c r="J18" s="15">
        <v>243.7</v>
      </c>
      <c r="K18" s="15"/>
      <c r="L18" s="15"/>
      <c r="M18" s="15">
        <v>0</v>
      </c>
      <c r="N18" s="12">
        <v>243.7</v>
      </c>
      <c r="O18" s="12"/>
      <c r="P18" s="12">
        <f>(N18+M18)/(J18+I18)*100</f>
        <v>100</v>
      </c>
      <c r="Q18" s="18" t="s">
        <v>34</v>
      </c>
      <c r="R18" s="1"/>
    </row>
    <row r="19" spans="1:18" ht="37.5" customHeight="1" x14ac:dyDescent="0.3">
      <c r="A19" s="5"/>
      <c r="B19" s="5" t="s">
        <v>18</v>
      </c>
      <c r="C19" s="5"/>
      <c r="D19" s="5"/>
      <c r="E19" s="19">
        <f>SUM(E18:E18)</f>
        <v>0</v>
      </c>
      <c r="F19" s="19">
        <f>SUM(F18:F18)</f>
        <v>408</v>
      </c>
      <c r="G19" s="19"/>
      <c r="H19" s="19"/>
      <c r="I19" s="19">
        <f>SUM(I18:I18)</f>
        <v>0</v>
      </c>
      <c r="J19" s="19">
        <f>SUM(J18:J18)</f>
        <v>243.7</v>
      </c>
      <c r="K19" s="5"/>
      <c r="L19" s="5"/>
      <c r="M19" s="19">
        <f>SUM(M18)</f>
        <v>0</v>
      </c>
      <c r="N19" s="19">
        <f>SUM(N18)</f>
        <v>243.7</v>
      </c>
      <c r="O19" s="19"/>
      <c r="P19" s="19">
        <f>(N19+M19)/(J19+I19)*100</f>
        <v>100</v>
      </c>
      <c r="Q19" s="5"/>
      <c r="R19" s="1"/>
    </row>
    <row r="20" spans="1:18" ht="33" customHeight="1" x14ac:dyDescent="0.3">
      <c r="A20" s="29" t="s">
        <v>26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"/>
    </row>
    <row r="21" spans="1:18" s="9" customFormat="1" ht="123.75" customHeight="1" x14ac:dyDescent="0.25">
      <c r="A21" s="26" t="s">
        <v>15</v>
      </c>
      <c r="B21" s="22" t="s">
        <v>27</v>
      </c>
      <c r="C21" s="13" t="s">
        <v>17</v>
      </c>
      <c r="D21" s="10"/>
      <c r="E21" s="12">
        <v>1054.9000000000001</v>
      </c>
      <c r="F21" s="12">
        <v>117.21</v>
      </c>
      <c r="G21" s="10"/>
      <c r="H21" s="10"/>
      <c r="I21" s="12">
        <v>1054.9000000000001</v>
      </c>
      <c r="J21" s="12">
        <v>117.21</v>
      </c>
      <c r="K21" s="12"/>
      <c r="L21" s="10"/>
      <c r="M21" s="12">
        <v>1054.9000000000001</v>
      </c>
      <c r="N21" s="12">
        <v>117.21</v>
      </c>
      <c r="O21" s="12"/>
      <c r="P21" s="12">
        <f>(N21+M21)/(J21+I21)*100</f>
        <v>100</v>
      </c>
      <c r="Q21" s="18" t="s">
        <v>39</v>
      </c>
    </row>
    <row r="22" spans="1:18" s="8" customFormat="1" ht="25.5" x14ac:dyDescent="0.2">
      <c r="A22" s="5"/>
      <c r="B22" s="5" t="s">
        <v>28</v>
      </c>
      <c r="C22" s="5"/>
      <c r="D22" s="5"/>
      <c r="E22" s="7">
        <f>SUM(E21)</f>
        <v>1054.9000000000001</v>
      </c>
      <c r="F22" s="7">
        <f>SUM(F21)</f>
        <v>117.21</v>
      </c>
      <c r="G22" s="6"/>
      <c r="H22" s="6"/>
      <c r="I22" s="7">
        <f t="shared" ref="I22:J22" si="0">SUM(I21)</f>
        <v>1054.9000000000001</v>
      </c>
      <c r="J22" s="7">
        <f t="shared" si="0"/>
        <v>117.21</v>
      </c>
      <c r="K22" s="7"/>
      <c r="L22" s="7"/>
      <c r="M22" s="7">
        <f t="shared" ref="M22:N22" si="1">SUM(M21)</f>
        <v>1054.9000000000001</v>
      </c>
      <c r="N22" s="7">
        <f t="shared" si="1"/>
        <v>117.21</v>
      </c>
      <c r="O22" s="7"/>
      <c r="P22" s="19">
        <v>0</v>
      </c>
      <c r="Q22" s="5"/>
    </row>
    <row r="23" spans="1:18" s="8" customFormat="1" ht="150" customHeight="1" x14ac:dyDescent="0.2">
      <c r="A23" s="26" t="s">
        <v>15</v>
      </c>
      <c r="B23" s="10" t="s">
        <v>29</v>
      </c>
      <c r="C23" s="13" t="s">
        <v>17</v>
      </c>
      <c r="D23" s="10"/>
      <c r="E23" s="12">
        <v>2500</v>
      </c>
      <c r="F23" s="12">
        <v>277.77999999999997</v>
      </c>
      <c r="G23" s="10"/>
      <c r="H23" s="10"/>
      <c r="I23" s="12">
        <v>2500</v>
      </c>
      <c r="J23" s="12">
        <v>277.77999999999997</v>
      </c>
      <c r="K23" s="12"/>
      <c r="L23" s="10"/>
      <c r="M23" s="12">
        <v>2500</v>
      </c>
      <c r="N23" s="12">
        <v>277.77999999999997</v>
      </c>
      <c r="O23" s="12"/>
      <c r="P23" s="12">
        <f>(N23+M23)/(J23+I23)*100</f>
        <v>100</v>
      </c>
      <c r="Q23" s="18" t="s">
        <v>40</v>
      </c>
    </row>
    <row r="24" spans="1:18" s="8" customFormat="1" ht="25.5" x14ac:dyDescent="0.2">
      <c r="A24" s="5"/>
      <c r="B24" s="5" t="s">
        <v>28</v>
      </c>
      <c r="C24" s="5"/>
      <c r="D24" s="5"/>
      <c r="E24" s="7">
        <f>SUM(E23)</f>
        <v>2500</v>
      </c>
      <c r="F24" s="7">
        <f>SUM(F23)</f>
        <v>277.77999999999997</v>
      </c>
      <c r="G24" s="6"/>
      <c r="H24" s="6"/>
      <c r="I24" s="7">
        <f t="shared" ref="I24:J24" si="2">SUM(I23)</f>
        <v>2500</v>
      </c>
      <c r="J24" s="7">
        <f t="shared" si="2"/>
        <v>277.77999999999997</v>
      </c>
      <c r="K24" s="7"/>
      <c r="L24" s="7"/>
      <c r="M24" s="7">
        <f t="shared" ref="M24" si="3">SUM(M23)</f>
        <v>2500</v>
      </c>
      <c r="N24" s="7">
        <f>SUM(N23)</f>
        <v>277.77999999999997</v>
      </c>
      <c r="O24" s="7"/>
      <c r="P24" s="19">
        <f>(N24+M24)/(J24+I24)*100</f>
        <v>100</v>
      </c>
      <c r="Q24" s="5"/>
    </row>
    <row r="25" spans="1:18" s="8" customFormat="1" ht="24.75" customHeight="1" x14ac:dyDescent="0.2">
      <c r="A25" s="5"/>
      <c r="B25" s="24" t="s">
        <v>18</v>
      </c>
      <c r="C25" s="5"/>
      <c r="D25" s="5"/>
      <c r="E25" s="7">
        <f>E22+E24</f>
        <v>3554.9</v>
      </c>
      <c r="F25" s="7">
        <f>F24+F22</f>
        <v>394.98999999999995</v>
      </c>
      <c r="G25" s="6"/>
      <c r="H25" s="6"/>
      <c r="I25" s="7">
        <f>I22+I24</f>
        <v>3554.9</v>
      </c>
      <c r="J25" s="7">
        <f>J22+J24</f>
        <v>394.98999999999995</v>
      </c>
      <c r="K25" s="7"/>
      <c r="L25" s="7"/>
      <c r="M25" s="7">
        <f>M24+M22</f>
        <v>3554.9</v>
      </c>
      <c r="N25" s="7">
        <f>N22+N24</f>
        <v>394.98999999999995</v>
      </c>
      <c r="O25" s="7"/>
      <c r="P25" s="19">
        <f>(N25+M25)/(J25+I25)*100</f>
        <v>100</v>
      </c>
      <c r="Q25" s="5"/>
    </row>
    <row r="26" spans="1:18" ht="27" customHeight="1" x14ac:dyDescent="0.3">
      <c r="A26" s="29" t="s">
        <v>30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8" ht="76.5" x14ac:dyDescent="0.3">
      <c r="A27" s="26" t="s">
        <v>15</v>
      </c>
      <c r="B27" s="22" t="s">
        <v>31</v>
      </c>
      <c r="C27" s="13" t="s">
        <v>17</v>
      </c>
      <c r="D27" s="10"/>
      <c r="E27" s="10">
        <v>177.2</v>
      </c>
      <c r="F27" s="10">
        <v>27.19</v>
      </c>
      <c r="G27" s="10"/>
      <c r="H27" s="10"/>
      <c r="I27" s="12">
        <v>0</v>
      </c>
      <c r="J27" s="12">
        <v>0</v>
      </c>
      <c r="K27" s="10"/>
      <c r="L27" s="10"/>
      <c r="M27" s="12">
        <v>0</v>
      </c>
      <c r="N27" s="12">
        <v>0</v>
      </c>
      <c r="O27" s="12"/>
      <c r="P27" s="15">
        <v>0</v>
      </c>
      <c r="Q27" s="18" t="s">
        <v>35</v>
      </c>
    </row>
    <row r="28" spans="1:18" x14ac:dyDescent="0.3">
      <c r="A28" s="5"/>
      <c r="B28" s="24" t="s">
        <v>18</v>
      </c>
      <c r="C28" s="5"/>
      <c r="D28" s="5"/>
      <c r="E28" s="6">
        <f>SUM(E27)</f>
        <v>177.2</v>
      </c>
      <c r="F28" s="6">
        <f>F27</f>
        <v>27.19</v>
      </c>
      <c r="G28" s="6"/>
      <c r="H28" s="6"/>
      <c r="I28" s="7">
        <f>SUM(I27)</f>
        <v>0</v>
      </c>
      <c r="J28" s="7">
        <f>SUM(J27)</f>
        <v>0</v>
      </c>
      <c r="K28" s="7"/>
      <c r="L28" s="7"/>
      <c r="M28" s="7">
        <f>SUM(M27)</f>
        <v>0</v>
      </c>
      <c r="N28" s="7">
        <f>SUM(N27)</f>
        <v>0</v>
      </c>
      <c r="O28" s="7"/>
      <c r="P28" s="16">
        <f>SUM(P27)</f>
        <v>0</v>
      </c>
      <c r="Q28" s="5"/>
    </row>
    <row r="29" spans="1:18" x14ac:dyDescent="0.3">
      <c r="A29" s="29" t="s">
        <v>32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8" ht="83.25" customHeight="1" x14ac:dyDescent="0.3">
      <c r="A30" s="26" t="s">
        <v>15</v>
      </c>
      <c r="B30" s="22" t="s">
        <v>33</v>
      </c>
      <c r="C30" s="13" t="s">
        <v>17</v>
      </c>
      <c r="D30" s="10"/>
      <c r="E30" s="10">
        <v>0</v>
      </c>
      <c r="F30" s="12">
        <v>2142.75</v>
      </c>
      <c r="G30" s="10"/>
      <c r="H30" s="10"/>
      <c r="I30" s="12">
        <v>0</v>
      </c>
      <c r="J30" s="12">
        <v>1433.9</v>
      </c>
      <c r="K30" s="10"/>
      <c r="L30" s="10"/>
      <c r="M30" s="12">
        <v>0</v>
      </c>
      <c r="N30" s="12">
        <v>1433.9</v>
      </c>
      <c r="O30" s="12"/>
      <c r="P30" s="15">
        <f>(N30+M30)/(J30+I30)*100</f>
        <v>100</v>
      </c>
      <c r="Q30" s="18" t="s">
        <v>41</v>
      </c>
    </row>
    <row r="31" spans="1:18" x14ac:dyDescent="0.3">
      <c r="A31" s="5"/>
      <c r="B31" s="24" t="s">
        <v>18</v>
      </c>
      <c r="C31" s="5"/>
      <c r="D31" s="5"/>
      <c r="E31" s="6">
        <f>E30</f>
        <v>0</v>
      </c>
      <c r="F31" s="7">
        <f>F30</f>
        <v>2142.75</v>
      </c>
      <c r="G31" s="6"/>
      <c r="H31" s="6"/>
      <c r="I31" s="7">
        <f>I30</f>
        <v>0</v>
      </c>
      <c r="J31" s="7">
        <f>SUM(J30)</f>
        <v>1433.9</v>
      </c>
      <c r="K31" s="7"/>
      <c r="L31" s="7"/>
      <c r="M31" s="7">
        <f>M30</f>
        <v>0</v>
      </c>
      <c r="N31" s="7">
        <f>SUM(N30)</f>
        <v>1433.9</v>
      </c>
      <c r="O31" s="7"/>
      <c r="P31" s="16">
        <f>SUM(P30)</f>
        <v>100</v>
      </c>
      <c r="Q31" s="5"/>
    </row>
    <row r="32" spans="1:18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5:14" customFormat="1" x14ac:dyDescent="0.3"/>
    <row r="34" spans="5:14" customFormat="1" x14ac:dyDescent="0.3"/>
    <row r="35" spans="5:14" customFormat="1" x14ac:dyDescent="0.3"/>
    <row r="36" spans="5:14" customFormat="1" x14ac:dyDescent="0.3">
      <c r="E36" s="25"/>
      <c r="F36" s="25"/>
      <c r="I36" s="25"/>
      <c r="J36" s="25"/>
      <c r="M36" s="25"/>
      <c r="N36" s="25"/>
    </row>
    <row r="37" spans="5:14" customFormat="1" x14ac:dyDescent="0.3"/>
    <row r="38" spans="5:14" customFormat="1" x14ac:dyDescent="0.3"/>
    <row r="39" spans="5:14" customFormat="1" x14ac:dyDescent="0.3"/>
    <row r="40" spans="5:14" customFormat="1" x14ac:dyDescent="0.3"/>
    <row r="41" spans="5:14" customFormat="1" x14ac:dyDescent="0.3"/>
    <row r="42" spans="5:14" customFormat="1" x14ac:dyDescent="0.3"/>
    <row r="43" spans="5:14" customFormat="1" x14ac:dyDescent="0.3"/>
    <row r="44" spans="5:14" customFormat="1" x14ac:dyDescent="0.3"/>
    <row r="45" spans="5:14" customFormat="1" x14ac:dyDescent="0.3"/>
    <row r="46" spans="5:14" customFormat="1" x14ac:dyDescent="0.3"/>
    <row r="47" spans="5:14" customFormat="1" x14ac:dyDescent="0.3"/>
    <row r="48" spans="5:14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  <row r="2952" customFormat="1" x14ac:dyDescent="0.3"/>
    <row r="2953" customFormat="1" x14ac:dyDescent="0.3"/>
    <row r="2954" customFormat="1" x14ac:dyDescent="0.3"/>
    <row r="2955" customFormat="1" x14ac:dyDescent="0.3"/>
    <row r="2956" customFormat="1" x14ac:dyDescent="0.3"/>
    <row r="2957" customFormat="1" x14ac:dyDescent="0.3"/>
    <row r="2958" customFormat="1" x14ac:dyDescent="0.3"/>
    <row r="2959" customFormat="1" x14ac:dyDescent="0.3"/>
    <row r="2960" customFormat="1" x14ac:dyDescent="0.3"/>
    <row r="2961" customFormat="1" x14ac:dyDescent="0.3"/>
    <row r="2962" customFormat="1" x14ac:dyDescent="0.3"/>
    <row r="2963" customFormat="1" x14ac:dyDescent="0.3"/>
    <row r="2964" customFormat="1" x14ac:dyDescent="0.3"/>
    <row r="2965" customFormat="1" x14ac:dyDescent="0.3"/>
    <row r="2966" customFormat="1" x14ac:dyDescent="0.3"/>
    <row r="2967" customFormat="1" x14ac:dyDescent="0.3"/>
    <row r="2968" customFormat="1" x14ac:dyDescent="0.3"/>
    <row r="2969" customFormat="1" x14ac:dyDescent="0.3"/>
    <row r="2970" customFormat="1" x14ac:dyDescent="0.3"/>
    <row r="2971" customFormat="1" x14ac:dyDescent="0.3"/>
    <row r="2972" customFormat="1" x14ac:dyDescent="0.3"/>
    <row r="2973" customFormat="1" x14ac:dyDescent="0.3"/>
    <row r="2974" customFormat="1" x14ac:dyDescent="0.3"/>
    <row r="2975" customFormat="1" x14ac:dyDescent="0.3"/>
    <row r="2976" customFormat="1" x14ac:dyDescent="0.3"/>
    <row r="2977" customFormat="1" x14ac:dyDescent="0.3"/>
    <row r="2978" customFormat="1" x14ac:dyDescent="0.3"/>
    <row r="2979" customFormat="1" x14ac:dyDescent="0.3"/>
    <row r="2980" customFormat="1" x14ac:dyDescent="0.3"/>
    <row r="2981" customFormat="1" x14ac:dyDescent="0.3"/>
    <row r="2982" customFormat="1" x14ac:dyDescent="0.3"/>
    <row r="2983" customFormat="1" x14ac:dyDescent="0.3"/>
    <row r="2984" customFormat="1" x14ac:dyDescent="0.3"/>
    <row r="2985" customFormat="1" x14ac:dyDescent="0.3"/>
    <row r="2986" customFormat="1" x14ac:dyDescent="0.3"/>
    <row r="2987" customFormat="1" x14ac:dyDescent="0.3"/>
    <row r="2988" customFormat="1" x14ac:dyDescent="0.3"/>
    <row r="2989" customFormat="1" x14ac:dyDescent="0.3"/>
    <row r="2990" customFormat="1" x14ac:dyDescent="0.3"/>
    <row r="2991" customFormat="1" x14ac:dyDescent="0.3"/>
    <row r="2992" customFormat="1" x14ac:dyDescent="0.3"/>
    <row r="2993" customFormat="1" x14ac:dyDescent="0.3"/>
    <row r="2994" customFormat="1" x14ac:dyDescent="0.3"/>
    <row r="2995" customFormat="1" x14ac:dyDescent="0.3"/>
    <row r="2996" customFormat="1" x14ac:dyDescent="0.3"/>
    <row r="2997" customFormat="1" x14ac:dyDescent="0.3"/>
    <row r="2998" customFormat="1" x14ac:dyDescent="0.3"/>
    <row r="2999" customFormat="1" x14ac:dyDescent="0.3"/>
    <row r="3000" customFormat="1" x14ac:dyDescent="0.3"/>
    <row r="3001" customFormat="1" x14ac:dyDescent="0.3"/>
    <row r="3002" customFormat="1" x14ac:dyDescent="0.3"/>
    <row r="3003" customFormat="1" x14ac:dyDescent="0.3"/>
    <row r="3004" customFormat="1" x14ac:dyDescent="0.3"/>
    <row r="3005" customFormat="1" x14ac:dyDescent="0.3"/>
    <row r="3006" customFormat="1" x14ac:dyDescent="0.3"/>
    <row r="3007" customFormat="1" x14ac:dyDescent="0.3"/>
    <row r="3008" customFormat="1" x14ac:dyDescent="0.3"/>
    <row r="3009" customFormat="1" x14ac:dyDescent="0.3"/>
    <row r="3010" customFormat="1" x14ac:dyDescent="0.3"/>
    <row r="3011" customFormat="1" x14ac:dyDescent="0.3"/>
    <row r="3012" customFormat="1" x14ac:dyDescent="0.3"/>
    <row r="3013" customFormat="1" x14ac:dyDescent="0.3"/>
    <row r="3014" customFormat="1" x14ac:dyDescent="0.3"/>
    <row r="3015" customFormat="1" x14ac:dyDescent="0.3"/>
    <row r="3016" customFormat="1" x14ac:dyDescent="0.3"/>
    <row r="3017" customFormat="1" x14ac:dyDescent="0.3"/>
    <row r="3018" customFormat="1" x14ac:dyDescent="0.3"/>
    <row r="3019" customFormat="1" x14ac:dyDescent="0.3"/>
    <row r="3020" customFormat="1" x14ac:dyDescent="0.3"/>
    <row r="3021" customFormat="1" x14ac:dyDescent="0.3"/>
    <row r="3022" customFormat="1" x14ac:dyDescent="0.3"/>
    <row r="3023" customFormat="1" x14ac:dyDescent="0.3"/>
    <row r="3024" customFormat="1" x14ac:dyDescent="0.3"/>
    <row r="3025" customFormat="1" x14ac:dyDescent="0.3"/>
    <row r="3026" customFormat="1" x14ac:dyDescent="0.3"/>
    <row r="3027" customFormat="1" x14ac:dyDescent="0.3"/>
    <row r="3028" customFormat="1" x14ac:dyDescent="0.3"/>
    <row r="3029" customFormat="1" x14ac:dyDescent="0.3"/>
    <row r="3030" customFormat="1" x14ac:dyDescent="0.3"/>
    <row r="3031" customFormat="1" x14ac:dyDescent="0.3"/>
    <row r="3032" customFormat="1" x14ac:dyDescent="0.3"/>
    <row r="3033" customFormat="1" x14ac:dyDescent="0.3"/>
    <row r="3034" customFormat="1" x14ac:dyDescent="0.3"/>
    <row r="3035" customFormat="1" x14ac:dyDescent="0.3"/>
    <row r="3036" customFormat="1" x14ac:dyDescent="0.3"/>
    <row r="3037" customFormat="1" x14ac:dyDescent="0.3"/>
    <row r="3038" customFormat="1" x14ac:dyDescent="0.3"/>
    <row r="3039" customFormat="1" x14ac:dyDescent="0.3"/>
    <row r="3040" customFormat="1" x14ac:dyDescent="0.3"/>
    <row r="3041" customFormat="1" x14ac:dyDescent="0.3"/>
    <row r="3042" customFormat="1" x14ac:dyDescent="0.3"/>
    <row r="3043" customFormat="1" x14ac:dyDescent="0.3"/>
    <row r="3044" customFormat="1" x14ac:dyDescent="0.3"/>
    <row r="3045" customFormat="1" x14ac:dyDescent="0.3"/>
    <row r="3046" customFormat="1" x14ac:dyDescent="0.3"/>
    <row r="3047" customFormat="1" x14ac:dyDescent="0.3"/>
    <row r="3048" customFormat="1" x14ac:dyDescent="0.3"/>
    <row r="3049" customFormat="1" x14ac:dyDescent="0.3"/>
    <row r="3050" customFormat="1" x14ac:dyDescent="0.3"/>
    <row r="3051" customFormat="1" x14ac:dyDescent="0.3"/>
    <row r="3052" customFormat="1" x14ac:dyDescent="0.3"/>
    <row r="3053" customFormat="1" x14ac:dyDescent="0.3"/>
    <row r="3054" customFormat="1" x14ac:dyDescent="0.3"/>
    <row r="3055" customFormat="1" x14ac:dyDescent="0.3"/>
    <row r="3056" customFormat="1" x14ac:dyDescent="0.3"/>
    <row r="3057" customFormat="1" x14ac:dyDescent="0.3"/>
    <row r="3058" customFormat="1" x14ac:dyDescent="0.3"/>
    <row r="3059" customFormat="1" x14ac:dyDescent="0.3"/>
    <row r="3060" customFormat="1" x14ac:dyDescent="0.3"/>
    <row r="3061" customFormat="1" x14ac:dyDescent="0.3"/>
    <row r="3062" customFormat="1" x14ac:dyDescent="0.3"/>
    <row r="3063" customFormat="1" x14ac:dyDescent="0.3"/>
    <row r="3064" customFormat="1" x14ac:dyDescent="0.3"/>
    <row r="3065" customFormat="1" x14ac:dyDescent="0.3"/>
    <row r="3066" customFormat="1" x14ac:dyDescent="0.3"/>
    <row r="3067" customFormat="1" x14ac:dyDescent="0.3"/>
    <row r="3068" customFormat="1" x14ac:dyDescent="0.3"/>
    <row r="3069" customFormat="1" x14ac:dyDescent="0.3"/>
    <row r="3070" customFormat="1" x14ac:dyDescent="0.3"/>
    <row r="3071" customFormat="1" x14ac:dyDescent="0.3"/>
    <row r="3072" customFormat="1" x14ac:dyDescent="0.3"/>
    <row r="3073" customFormat="1" x14ac:dyDescent="0.3"/>
    <row r="3074" customFormat="1" x14ac:dyDescent="0.3"/>
    <row r="3075" customFormat="1" x14ac:dyDescent="0.3"/>
    <row r="3076" customFormat="1" x14ac:dyDescent="0.3"/>
    <row r="3077" customFormat="1" x14ac:dyDescent="0.3"/>
    <row r="3078" customFormat="1" x14ac:dyDescent="0.3"/>
    <row r="3079" customFormat="1" x14ac:dyDescent="0.3"/>
    <row r="3080" customFormat="1" x14ac:dyDescent="0.3"/>
    <row r="3081" customFormat="1" x14ac:dyDescent="0.3"/>
    <row r="3082" customFormat="1" x14ac:dyDescent="0.3"/>
    <row r="3083" customFormat="1" x14ac:dyDescent="0.3"/>
    <row r="3084" customFormat="1" x14ac:dyDescent="0.3"/>
    <row r="3085" customFormat="1" x14ac:dyDescent="0.3"/>
    <row r="3086" customFormat="1" x14ac:dyDescent="0.3"/>
    <row r="3087" customFormat="1" x14ac:dyDescent="0.3"/>
    <row r="3088" customFormat="1" x14ac:dyDescent="0.3"/>
    <row r="3089" customFormat="1" x14ac:dyDescent="0.3"/>
    <row r="3090" customFormat="1" x14ac:dyDescent="0.3"/>
    <row r="3091" customFormat="1" x14ac:dyDescent="0.3"/>
    <row r="3092" customFormat="1" x14ac:dyDescent="0.3"/>
    <row r="3093" customFormat="1" x14ac:dyDescent="0.3"/>
    <row r="3094" customFormat="1" x14ac:dyDescent="0.3"/>
    <row r="3095" customFormat="1" x14ac:dyDescent="0.3"/>
    <row r="3096" customFormat="1" x14ac:dyDescent="0.3"/>
    <row r="3097" customFormat="1" x14ac:dyDescent="0.3"/>
    <row r="3098" customFormat="1" x14ac:dyDescent="0.3"/>
    <row r="3099" customFormat="1" x14ac:dyDescent="0.3"/>
    <row r="3100" customFormat="1" x14ac:dyDescent="0.3"/>
    <row r="3101" customFormat="1" x14ac:dyDescent="0.3"/>
    <row r="3102" customFormat="1" x14ac:dyDescent="0.3"/>
    <row r="3103" customFormat="1" x14ac:dyDescent="0.3"/>
    <row r="3104" customFormat="1" x14ac:dyDescent="0.3"/>
    <row r="3105" customFormat="1" x14ac:dyDescent="0.3"/>
    <row r="3106" customFormat="1" x14ac:dyDescent="0.3"/>
    <row r="3107" customFormat="1" x14ac:dyDescent="0.3"/>
    <row r="3108" customFormat="1" x14ac:dyDescent="0.3"/>
    <row r="3109" customFormat="1" x14ac:dyDescent="0.3"/>
    <row r="3110" customFormat="1" x14ac:dyDescent="0.3"/>
    <row r="3111" customFormat="1" x14ac:dyDescent="0.3"/>
    <row r="3112" customFormat="1" x14ac:dyDescent="0.3"/>
    <row r="3113" customFormat="1" x14ac:dyDescent="0.3"/>
    <row r="3114" customFormat="1" x14ac:dyDescent="0.3"/>
    <row r="3115" customFormat="1" x14ac:dyDescent="0.3"/>
    <row r="3116" customFormat="1" x14ac:dyDescent="0.3"/>
    <row r="3117" customFormat="1" x14ac:dyDescent="0.3"/>
    <row r="3118" customFormat="1" x14ac:dyDescent="0.3"/>
    <row r="3119" customFormat="1" x14ac:dyDescent="0.3"/>
    <row r="3120" customFormat="1" x14ac:dyDescent="0.3"/>
    <row r="3121" customFormat="1" x14ac:dyDescent="0.3"/>
    <row r="3122" customFormat="1" x14ac:dyDescent="0.3"/>
    <row r="3123" customFormat="1" x14ac:dyDescent="0.3"/>
    <row r="3124" customFormat="1" x14ac:dyDescent="0.3"/>
    <row r="3125" customFormat="1" x14ac:dyDescent="0.3"/>
    <row r="3126" customFormat="1" x14ac:dyDescent="0.3"/>
    <row r="3127" customFormat="1" x14ac:dyDescent="0.3"/>
    <row r="3128" customFormat="1" x14ac:dyDescent="0.3"/>
    <row r="3129" customFormat="1" x14ac:dyDescent="0.3"/>
    <row r="3130" customFormat="1" x14ac:dyDescent="0.3"/>
    <row r="3131" customFormat="1" x14ac:dyDescent="0.3"/>
    <row r="3132" customFormat="1" x14ac:dyDescent="0.3"/>
    <row r="3133" customFormat="1" x14ac:dyDescent="0.3"/>
    <row r="3134" customFormat="1" x14ac:dyDescent="0.3"/>
    <row r="3135" customFormat="1" x14ac:dyDescent="0.3"/>
    <row r="3136" customFormat="1" x14ac:dyDescent="0.3"/>
    <row r="3137" customFormat="1" x14ac:dyDescent="0.3"/>
    <row r="3138" customFormat="1" x14ac:dyDescent="0.3"/>
    <row r="3139" customFormat="1" x14ac:dyDescent="0.3"/>
    <row r="3140" customFormat="1" x14ac:dyDescent="0.3"/>
    <row r="3141" customFormat="1" x14ac:dyDescent="0.3"/>
    <row r="3142" customFormat="1" x14ac:dyDescent="0.3"/>
    <row r="3143" customFormat="1" x14ac:dyDescent="0.3"/>
    <row r="3144" customFormat="1" x14ac:dyDescent="0.3"/>
    <row r="3145" customFormat="1" x14ac:dyDescent="0.3"/>
    <row r="3146" customFormat="1" x14ac:dyDescent="0.3"/>
    <row r="3147" customFormat="1" x14ac:dyDescent="0.3"/>
    <row r="3148" customFormat="1" x14ac:dyDescent="0.3"/>
    <row r="3149" customFormat="1" x14ac:dyDescent="0.3"/>
    <row r="3150" customFormat="1" x14ac:dyDescent="0.3"/>
    <row r="3151" customFormat="1" x14ac:dyDescent="0.3"/>
    <row r="3152" customFormat="1" x14ac:dyDescent="0.3"/>
    <row r="3153" customFormat="1" x14ac:dyDescent="0.3"/>
    <row r="3154" customFormat="1" x14ac:dyDescent="0.3"/>
    <row r="3155" customFormat="1" x14ac:dyDescent="0.3"/>
    <row r="3156" customFormat="1" x14ac:dyDescent="0.3"/>
    <row r="3157" customFormat="1" x14ac:dyDescent="0.3"/>
    <row r="3158" customFormat="1" x14ac:dyDescent="0.3"/>
    <row r="3159" customFormat="1" x14ac:dyDescent="0.3"/>
    <row r="3160" customFormat="1" x14ac:dyDescent="0.3"/>
    <row r="3161" customFormat="1" x14ac:dyDescent="0.3"/>
    <row r="3162" customFormat="1" x14ac:dyDescent="0.3"/>
    <row r="3163" customFormat="1" x14ac:dyDescent="0.3"/>
    <row r="3164" customFormat="1" x14ac:dyDescent="0.3"/>
    <row r="3165" customFormat="1" x14ac:dyDescent="0.3"/>
    <row r="3166" customFormat="1" x14ac:dyDescent="0.3"/>
    <row r="3167" customFormat="1" x14ac:dyDescent="0.3"/>
    <row r="3168" customFormat="1" x14ac:dyDescent="0.3"/>
    <row r="3169" customFormat="1" x14ac:dyDescent="0.3"/>
    <row r="3170" customFormat="1" x14ac:dyDescent="0.3"/>
    <row r="3171" customFormat="1" x14ac:dyDescent="0.3"/>
    <row r="3172" customFormat="1" x14ac:dyDescent="0.3"/>
    <row r="3173" customFormat="1" x14ac:dyDescent="0.3"/>
    <row r="3174" customFormat="1" x14ac:dyDescent="0.3"/>
    <row r="3175" customFormat="1" x14ac:dyDescent="0.3"/>
    <row r="3176" customFormat="1" x14ac:dyDescent="0.3"/>
    <row r="3177" customFormat="1" x14ac:dyDescent="0.3"/>
    <row r="3178" customFormat="1" x14ac:dyDescent="0.3"/>
    <row r="3179" customFormat="1" x14ac:dyDescent="0.3"/>
    <row r="3180" customFormat="1" x14ac:dyDescent="0.3"/>
    <row r="3181" customFormat="1" x14ac:dyDescent="0.3"/>
    <row r="3182" customFormat="1" x14ac:dyDescent="0.3"/>
    <row r="3183" customFormat="1" x14ac:dyDescent="0.3"/>
    <row r="3184" customFormat="1" x14ac:dyDescent="0.3"/>
    <row r="3185" customFormat="1" x14ac:dyDescent="0.3"/>
    <row r="3186" customFormat="1" x14ac:dyDescent="0.3"/>
    <row r="3187" customFormat="1" x14ac:dyDescent="0.3"/>
    <row r="3188" customFormat="1" x14ac:dyDescent="0.3"/>
    <row r="3189" customFormat="1" x14ac:dyDescent="0.3"/>
    <row r="3190" customFormat="1" x14ac:dyDescent="0.3"/>
    <row r="3191" customFormat="1" x14ac:dyDescent="0.3"/>
    <row r="3192" customFormat="1" x14ac:dyDescent="0.3"/>
    <row r="3193" customFormat="1" x14ac:dyDescent="0.3"/>
    <row r="3194" customFormat="1" x14ac:dyDescent="0.3"/>
    <row r="3195" customFormat="1" x14ac:dyDescent="0.3"/>
    <row r="3196" customFormat="1" x14ac:dyDescent="0.3"/>
    <row r="3197" customFormat="1" x14ac:dyDescent="0.3"/>
    <row r="3198" customFormat="1" x14ac:dyDescent="0.3"/>
    <row r="3199" customFormat="1" x14ac:dyDescent="0.3"/>
    <row r="3200" customFormat="1" x14ac:dyDescent="0.3"/>
    <row r="3201" customFormat="1" x14ac:dyDescent="0.3"/>
    <row r="3202" customFormat="1" x14ac:dyDescent="0.3"/>
    <row r="3203" customFormat="1" x14ac:dyDescent="0.3"/>
    <row r="3204" customFormat="1" x14ac:dyDescent="0.3"/>
    <row r="3205" customFormat="1" x14ac:dyDescent="0.3"/>
    <row r="3206" customFormat="1" x14ac:dyDescent="0.3"/>
    <row r="3207" customFormat="1" x14ac:dyDescent="0.3"/>
    <row r="3208" customFormat="1" x14ac:dyDescent="0.3"/>
    <row r="3209" customFormat="1" x14ac:dyDescent="0.3"/>
    <row r="3210" customFormat="1" x14ac:dyDescent="0.3"/>
    <row r="3211" customFormat="1" x14ac:dyDescent="0.3"/>
    <row r="3212" customFormat="1" x14ac:dyDescent="0.3"/>
    <row r="3213" customFormat="1" x14ac:dyDescent="0.3"/>
    <row r="3214" customFormat="1" x14ac:dyDescent="0.3"/>
    <row r="3215" customFormat="1" x14ac:dyDescent="0.3"/>
    <row r="3216" customFormat="1" x14ac:dyDescent="0.3"/>
    <row r="3217" customFormat="1" x14ac:dyDescent="0.3"/>
    <row r="3218" customFormat="1" x14ac:dyDescent="0.3"/>
    <row r="3219" customFormat="1" x14ac:dyDescent="0.3"/>
    <row r="3220" customFormat="1" x14ac:dyDescent="0.3"/>
    <row r="3221" customFormat="1" x14ac:dyDescent="0.3"/>
    <row r="3222" customFormat="1" x14ac:dyDescent="0.3"/>
    <row r="3223" customFormat="1" x14ac:dyDescent="0.3"/>
    <row r="3224" customFormat="1" x14ac:dyDescent="0.3"/>
    <row r="3225" customFormat="1" x14ac:dyDescent="0.3"/>
    <row r="3226" customFormat="1" x14ac:dyDescent="0.3"/>
    <row r="3227" customFormat="1" x14ac:dyDescent="0.3"/>
    <row r="3228" customFormat="1" x14ac:dyDescent="0.3"/>
    <row r="3229" customFormat="1" x14ac:dyDescent="0.3"/>
    <row r="3230" customFormat="1" x14ac:dyDescent="0.3"/>
    <row r="3231" customFormat="1" x14ac:dyDescent="0.3"/>
    <row r="3232" customFormat="1" x14ac:dyDescent="0.3"/>
    <row r="3233" customFormat="1" x14ac:dyDescent="0.3"/>
    <row r="3234" customFormat="1" x14ac:dyDescent="0.3"/>
    <row r="3235" customFormat="1" x14ac:dyDescent="0.3"/>
    <row r="3236" customFormat="1" x14ac:dyDescent="0.3"/>
    <row r="3237" customFormat="1" x14ac:dyDescent="0.3"/>
    <row r="3238" customFormat="1" x14ac:dyDescent="0.3"/>
    <row r="3239" customFormat="1" x14ac:dyDescent="0.3"/>
    <row r="3240" customFormat="1" x14ac:dyDescent="0.3"/>
    <row r="3241" customFormat="1" x14ac:dyDescent="0.3"/>
    <row r="3242" customFormat="1" x14ac:dyDescent="0.3"/>
    <row r="3243" customFormat="1" x14ac:dyDescent="0.3"/>
    <row r="3244" customFormat="1" x14ac:dyDescent="0.3"/>
    <row r="3245" customFormat="1" x14ac:dyDescent="0.3"/>
    <row r="3246" customFormat="1" x14ac:dyDescent="0.3"/>
    <row r="3247" customFormat="1" x14ac:dyDescent="0.3"/>
    <row r="3248" customFormat="1" x14ac:dyDescent="0.3"/>
    <row r="3249" customFormat="1" x14ac:dyDescent="0.3"/>
    <row r="3250" customFormat="1" x14ac:dyDescent="0.3"/>
    <row r="3251" customFormat="1" x14ac:dyDescent="0.3"/>
    <row r="3252" customFormat="1" x14ac:dyDescent="0.3"/>
    <row r="3253" customFormat="1" x14ac:dyDescent="0.3"/>
    <row r="3254" customFormat="1" x14ac:dyDescent="0.3"/>
    <row r="3255" customFormat="1" x14ac:dyDescent="0.3"/>
    <row r="3256" customFormat="1" x14ac:dyDescent="0.3"/>
    <row r="3257" customFormat="1" x14ac:dyDescent="0.3"/>
    <row r="3258" customFormat="1" x14ac:dyDescent="0.3"/>
    <row r="3259" customFormat="1" x14ac:dyDescent="0.3"/>
    <row r="3260" customFormat="1" x14ac:dyDescent="0.3"/>
    <row r="3261" customFormat="1" x14ac:dyDescent="0.3"/>
    <row r="3262" customFormat="1" x14ac:dyDescent="0.3"/>
    <row r="3263" customFormat="1" x14ac:dyDescent="0.3"/>
    <row r="3264" customFormat="1" x14ac:dyDescent="0.3"/>
    <row r="3265" customFormat="1" x14ac:dyDescent="0.3"/>
    <row r="3266" customFormat="1" x14ac:dyDescent="0.3"/>
    <row r="3267" customFormat="1" x14ac:dyDescent="0.3"/>
    <row r="3268" customFormat="1" x14ac:dyDescent="0.3"/>
    <row r="3269" customFormat="1" x14ac:dyDescent="0.3"/>
    <row r="3270" customFormat="1" x14ac:dyDescent="0.3"/>
    <row r="3271" customFormat="1" x14ac:dyDescent="0.3"/>
    <row r="3272" customFormat="1" x14ac:dyDescent="0.3"/>
    <row r="3273" customFormat="1" x14ac:dyDescent="0.3"/>
    <row r="3274" customFormat="1" x14ac:dyDescent="0.3"/>
    <row r="3275" customFormat="1" x14ac:dyDescent="0.3"/>
    <row r="3276" customFormat="1" x14ac:dyDescent="0.3"/>
    <row r="3277" customFormat="1" x14ac:dyDescent="0.3"/>
    <row r="3278" customFormat="1" x14ac:dyDescent="0.3"/>
    <row r="3279" customFormat="1" x14ac:dyDescent="0.3"/>
    <row r="3280" customFormat="1" x14ac:dyDescent="0.3"/>
    <row r="3281" customFormat="1" x14ac:dyDescent="0.3"/>
    <row r="3282" customFormat="1" x14ac:dyDescent="0.3"/>
    <row r="3283" customFormat="1" x14ac:dyDescent="0.3"/>
    <row r="3284" customFormat="1" x14ac:dyDescent="0.3"/>
    <row r="3285" customFormat="1" x14ac:dyDescent="0.3"/>
    <row r="3286" customFormat="1" x14ac:dyDescent="0.3"/>
    <row r="3287" customFormat="1" x14ac:dyDescent="0.3"/>
    <row r="3288" customFormat="1" x14ac:dyDescent="0.3"/>
    <row r="3289" customFormat="1" x14ac:dyDescent="0.3"/>
    <row r="3290" customFormat="1" x14ac:dyDescent="0.3"/>
    <row r="3291" customFormat="1" x14ac:dyDescent="0.3"/>
    <row r="3292" customFormat="1" x14ac:dyDescent="0.3"/>
    <row r="3293" customFormat="1" x14ac:dyDescent="0.3"/>
    <row r="3294" customFormat="1" x14ac:dyDescent="0.3"/>
    <row r="3295" customFormat="1" x14ac:dyDescent="0.3"/>
    <row r="3296" customFormat="1" x14ac:dyDescent="0.3"/>
    <row r="3297" customFormat="1" x14ac:dyDescent="0.3"/>
    <row r="3298" customFormat="1" x14ac:dyDescent="0.3"/>
    <row r="3299" customFormat="1" x14ac:dyDescent="0.3"/>
    <row r="3300" customFormat="1" x14ac:dyDescent="0.3"/>
    <row r="3301" customFormat="1" x14ac:dyDescent="0.3"/>
    <row r="3302" customFormat="1" x14ac:dyDescent="0.3"/>
    <row r="3303" customFormat="1" x14ac:dyDescent="0.3"/>
    <row r="3304" customFormat="1" x14ac:dyDescent="0.3"/>
    <row r="3305" customFormat="1" x14ac:dyDescent="0.3"/>
    <row r="3306" customFormat="1" x14ac:dyDescent="0.3"/>
    <row r="3307" customFormat="1" x14ac:dyDescent="0.3"/>
    <row r="3308" customFormat="1" x14ac:dyDescent="0.3"/>
    <row r="3309" customFormat="1" x14ac:dyDescent="0.3"/>
    <row r="3310" customFormat="1" x14ac:dyDescent="0.3"/>
    <row r="3311" customFormat="1" x14ac:dyDescent="0.3"/>
    <row r="3312" customFormat="1" x14ac:dyDescent="0.3"/>
    <row r="3313" customFormat="1" x14ac:dyDescent="0.3"/>
    <row r="3314" customFormat="1" x14ac:dyDescent="0.3"/>
    <row r="3315" customFormat="1" x14ac:dyDescent="0.3"/>
    <row r="3316" customFormat="1" x14ac:dyDescent="0.3"/>
    <row r="3317" customFormat="1" x14ac:dyDescent="0.3"/>
    <row r="3318" customFormat="1" x14ac:dyDescent="0.3"/>
    <row r="3319" customFormat="1" x14ac:dyDescent="0.3"/>
    <row r="3320" customFormat="1" x14ac:dyDescent="0.3"/>
    <row r="3321" customFormat="1" x14ac:dyDescent="0.3"/>
    <row r="3322" customFormat="1" x14ac:dyDescent="0.3"/>
    <row r="3323" customFormat="1" x14ac:dyDescent="0.3"/>
    <row r="3324" customFormat="1" x14ac:dyDescent="0.3"/>
    <row r="3325" customFormat="1" x14ac:dyDescent="0.3"/>
    <row r="3326" customFormat="1" x14ac:dyDescent="0.3"/>
    <row r="3327" customFormat="1" x14ac:dyDescent="0.3"/>
    <row r="3328" customFormat="1" x14ac:dyDescent="0.3"/>
    <row r="3329" customFormat="1" x14ac:dyDescent="0.3"/>
    <row r="3330" customFormat="1" x14ac:dyDescent="0.3"/>
    <row r="3331" customFormat="1" x14ac:dyDescent="0.3"/>
    <row r="3332" customFormat="1" x14ac:dyDescent="0.3"/>
    <row r="3333" customFormat="1" x14ac:dyDescent="0.3"/>
    <row r="3334" customFormat="1" x14ac:dyDescent="0.3"/>
    <row r="3335" customFormat="1" x14ac:dyDescent="0.3"/>
    <row r="3336" customFormat="1" x14ac:dyDescent="0.3"/>
    <row r="3337" customFormat="1" x14ac:dyDescent="0.3"/>
    <row r="3338" customFormat="1" x14ac:dyDescent="0.3"/>
    <row r="3339" customFormat="1" x14ac:dyDescent="0.3"/>
    <row r="3340" customFormat="1" x14ac:dyDescent="0.3"/>
    <row r="3341" customFormat="1" x14ac:dyDescent="0.3"/>
    <row r="3342" customFormat="1" x14ac:dyDescent="0.3"/>
    <row r="3343" customFormat="1" x14ac:dyDescent="0.3"/>
    <row r="3344" customFormat="1" x14ac:dyDescent="0.3"/>
    <row r="3345" customFormat="1" x14ac:dyDescent="0.3"/>
    <row r="3346" customFormat="1" x14ac:dyDescent="0.3"/>
    <row r="3347" customFormat="1" x14ac:dyDescent="0.3"/>
    <row r="3348" customFormat="1" x14ac:dyDescent="0.3"/>
    <row r="3349" customFormat="1" x14ac:dyDescent="0.3"/>
    <row r="3350" customFormat="1" x14ac:dyDescent="0.3"/>
    <row r="3351" customFormat="1" x14ac:dyDescent="0.3"/>
    <row r="3352" customFormat="1" x14ac:dyDescent="0.3"/>
    <row r="3353" customFormat="1" x14ac:dyDescent="0.3"/>
    <row r="3354" customFormat="1" x14ac:dyDescent="0.3"/>
    <row r="3355" customFormat="1" x14ac:dyDescent="0.3"/>
    <row r="3356" customFormat="1" x14ac:dyDescent="0.3"/>
    <row r="3357" customFormat="1" x14ac:dyDescent="0.3"/>
    <row r="3358" customFormat="1" x14ac:dyDescent="0.3"/>
    <row r="3359" customFormat="1" x14ac:dyDescent="0.3"/>
    <row r="3360" customFormat="1" x14ac:dyDescent="0.3"/>
    <row r="3361" customFormat="1" x14ac:dyDescent="0.3"/>
    <row r="3362" customFormat="1" x14ac:dyDescent="0.3"/>
    <row r="3363" customFormat="1" x14ac:dyDescent="0.3"/>
    <row r="3364" customFormat="1" x14ac:dyDescent="0.3"/>
    <row r="3365" customFormat="1" x14ac:dyDescent="0.3"/>
    <row r="3366" customFormat="1" x14ac:dyDescent="0.3"/>
    <row r="3367" customFormat="1" x14ac:dyDescent="0.3"/>
    <row r="3368" customFormat="1" x14ac:dyDescent="0.3"/>
    <row r="3369" customFormat="1" x14ac:dyDescent="0.3"/>
    <row r="3370" customFormat="1" x14ac:dyDescent="0.3"/>
    <row r="3371" customFormat="1" x14ac:dyDescent="0.3"/>
    <row r="3372" customFormat="1" x14ac:dyDescent="0.3"/>
    <row r="3373" customFormat="1" x14ac:dyDescent="0.3"/>
    <row r="3374" customFormat="1" x14ac:dyDescent="0.3"/>
    <row r="3375" customFormat="1" x14ac:dyDescent="0.3"/>
    <row r="3376" customFormat="1" x14ac:dyDescent="0.3"/>
    <row r="3377" customFormat="1" x14ac:dyDescent="0.3"/>
    <row r="3378" customFormat="1" x14ac:dyDescent="0.3"/>
    <row r="3379" customFormat="1" x14ac:dyDescent="0.3"/>
    <row r="3380" customFormat="1" x14ac:dyDescent="0.3"/>
    <row r="3381" customFormat="1" x14ac:dyDescent="0.3"/>
    <row r="3382" customFormat="1" x14ac:dyDescent="0.3"/>
    <row r="3383" customFormat="1" x14ac:dyDescent="0.3"/>
    <row r="3384" customFormat="1" x14ac:dyDescent="0.3"/>
    <row r="3385" customFormat="1" x14ac:dyDescent="0.3"/>
    <row r="3386" customFormat="1" x14ac:dyDescent="0.3"/>
    <row r="3387" customFormat="1" x14ac:dyDescent="0.3"/>
    <row r="3388" customFormat="1" x14ac:dyDescent="0.3"/>
    <row r="3389" customFormat="1" x14ac:dyDescent="0.3"/>
    <row r="3390" customFormat="1" x14ac:dyDescent="0.3"/>
    <row r="3391" customFormat="1" x14ac:dyDescent="0.3"/>
    <row r="3392" customFormat="1" x14ac:dyDescent="0.3"/>
    <row r="3393" customFormat="1" x14ac:dyDescent="0.3"/>
    <row r="3394" customFormat="1" x14ac:dyDescent="0.3"/>
    <row r="3395" customFormat="1" x14ac:dyDescent="0.3"/>
    <row r="3396" customFormat="1" x14ac:dyDescent="0.3"/>
    <row r="3397" customFormat="1" x14ac:dyDescent="0.3"/>
    <row r="3398" customFormat="1" x14ac:dyDescent="0.3"/>
    <row r="3399" customFormat="1" x14ac:dyDescent="0.3"/>
    <row r="3400" customFormat="1" x14ac:dyDescent="0.3"/>
    <row r="3401" customFormat="1" x14ac:dyDescent="0.3"/>
    <row r="3402" customFormat="1" x14ac:dyDescent="0.3"/>
    <row r="3403" customFormat="1" x14ac:dyDescent="0.3"/>
    <row r="3404" customFormat="1" x14ac:dyDescent="0.3"/>
    <row r="3405" customFormat="1" x14ac:dyDescent="0.3"/>
    <row r="3406" customFormat="1" x14ac:dyDescent="0.3"/>
    <row r="3407" customFormat="1" x14ac:dyDescent="0.3"/>
    <row r="3408" customFormat="1" x14ac:dyDescent="0.3"/>
    <row r="3409" customFormat="1" x14ac:dyDescent="0.3"/>
    <row r="3410" customFormat="1" x14ac:dyDescent="0.3"/>
    <row r="3411" customFormat="1" x14ac:dyDescent="0.3"/>
    <row r="3412" customFormat="1" x14ac:dyDescent="0.3"/>
    <row r="3413" customFormat="1" x14ac:dyDescent="0.3"/>
    <row r="3414" customFormat="1" x14ac:dyDescent="0.3"/>
    <row r="3415" customFormat="1" x14ac:dyDescent="0.3"/>
    <row r="3416" customFormat="1" x14ac:dyDescent="0.3"/>
    <row r="3417" customFormat="1" x14ac:dyDescent="0.3"/>
    <row r="3418" customFormat="1" x14ac:dyDescent="0.3"/>
    <row r="3419" customFormat="1" x14ac:dyDescent="0.3"/>
    <row r="3420" customFormat="1" x14ac:dyDescent="0.3"/>
    <row r="3421" customFormat="1" x14ac:dyDescent="0.3"/>
    <row r="3422" customFormat="1" x14ac:dyDescent="0.3"/>
    <row r="3423" customFormat="1" x14ac:dyDescent="0.3"/>
    <row r="3424" customFormat="1" x14ac:dyDescent="0.3"/>
    <row r="3425" customFormat="1" x14ac:dyDescent="0.3"/>
    <row r="3426" customFormat="1" x14ac:dyDescent="0.3"/>
    <row r="3427" customFormat="1" x14ac:dyDescent="0.3"/>
    <row r="3428" customFormat="1" x14ac:dyDescent="0.3"/>
    <row r="3429" customFormat="1" x14ac:dyDescent="0.3"/>
    <row r="3430" customFormat="1" x14ac:dyDescent="0.3"/>
    <row r="3431" customFormat="1" x14ac:dyDescent="0.3"/>
    <row r="3432" customFormat="1" x14ac:dyDescent="0.3"/>
    <row r="3433" customFormat="1" x14ac:dyDescent="0.3"/>
    <row r="3434" customFormat="1" x14ac:dyDescent="0.3"/>
    <row r="3435" customFormat="1" x14ac:dyDescent="0.3"/>
    <row r="3436" customFormat="1" x14ac:dyDescent="0.3"/>
    <row r="3437" customFormat="1" x14ac:dyDescent="0.3"/>
    <row r="3438" customFormat="1" x14ac:dyDescent="0.3"/>
    <row r="3439" customFormat="1" x14ac:dyDescent="0.3"/>
    <row r="3440" customFormat="1" x14ac:dyDescent="0.3"/>
    <row r="3441" customFormat="1" x14ac:dyDescent="0.3"/>
    <row r="3442" customFormat="1" x14ac:dyDescent="0.3"/>
    <row r="3443" customFormat="1" x14ac:dyDescent="0.3"/>
    <row r="3444" customFormat="1" x14ac:dyDescent="0.3"/>
    <row r="3445" customFormat="1" x14ac:dyDescent="0.3"/>
    <row r="3446" customFormat="1" x14ac:dyDescent="0.3"/>
    <row r="3447" customFormat="1" x14ac:dyDescent="0.3"/>
    <row r="3448" customFormat="1" x14ac:dyDescent="0.3"/>
    <row r="3449" customFormat="1" x14ac:dyDescent="0.3"/>
    <row r="3450" customFormat="1" x14ac:dyDescent="0.3"/>
    <row r="3451" customFormat="1" x14ac:dyDescent="0.3"/>
    <row r="3452" customFormat="1" x14ac:dyDescent="0.3"/>
    <row r="3453" customFormat="1" x14ac:dyDescent="0.3"/>
    <row r="3454" customFormat="1" x14ac:dyDescent="0.3"/>
    <row r="3455" customFormat="1" x14ac:dyDescent="0.3"/>
    <row r="3456" customFormat="1" x14ac:dyDescent="0.3"/>
    <row r="3457" customFormat="1" x14ac:dyDescent="0.3"/>
    <row r="3458" customFormat="1" x14ac:dyDescent="0.3"/>
    <row r="3459" customFormat="1" x14ac:dyDescent="0.3"/>
    <row r="3460" customFormat="1" x14ac:dyDescent="0.3"/>
    <row r="3461" customFormat="1" x14ac:dyDescent="0.3"/>
    <row r="3462" customFormat="1" x14ac:dyDescent="0.3"/>
    <row r="3463" customFormat="1" x14ac:dyDescent="0.3"/>
    <row r="3464" customFormat="1" x14ac:dyDescent="0.3"/>
    <row r="3465" customFormat="1" x14ac:dyDescent="0.3"/>
    <row r="3466" customFormat="1" x14ac:dyDescent="0.3"/>
    <row r="3467" customFormat="1" x14ac:dyDescent="0.3"/>
    <row r="3468" customFormat="1" x14ac:dyDescent="0.3"/>
    <row r="3469" customFormat="1" x14ac:dyDescent="0.3"/>
    <row r="3470" customFormat="1" x14ac:dyDescent="0.3"/>
    <row r="3471" customFormat="1" x14ac:dyDescent="0.3"/>
    <row r="3472" customFormat="1" x14ac:dyDescent="0.3"/>
    <row r="3473" customFormat="1" x14ac:dyDescent="0.3"/>
    <row r="3474" customFormat="1" x14ac:dyDescent="0.3"/>
    <row r="3475" customFormat="1" x14ac:dyDescent="0.3"/>
    <row r="3476" customFormat="1" x14ac:dyDescent="0.3"/>
    <row r="3477" customFormat="1" x14ac:dyDescent="0.3"/>
    <row r="3478" customFormat="1" x14ac:dyDescent="0.3"/>
    <row r="3479" customFormat="1" x14ac:dyDescent="0.3"/>
    <row r="3480" customFormat="1" x14ac:dyDescent="0.3"/>
    <row r="3481" customFormat="1" x14ac:dyDescent="0.3"/>
    <row r="3482" customFormat="1" x14ac:dyDescent="0.3"/>
    <row r="3483" customFormat="1" x14ac:dyDescent="0.3"/>
    <row r="3484" customFormat="1" x14ac:dyDescent="0.3"/>
    <row r="3485" customFormat="1" x14ac:dyDescent="0.3"/>
    <row r="3486" customFormat="1" x14ac:dyDescent="0.3"/>
    <row r="3487" customFormat="1" x14ac:dyDescent="0.3"/>
    <row r="3488" customFormat="1" x14ac:dyDescent="0.3"/>
    <row r="3489" customFormat="1" x14ac:dyDescent="0.3"/>
    <row r="3490" customFormat="1" x14ac:dyDescent="0.3"/>
    <row r="3491" customFormat="1" x14ac:dyDescent="0.3"/>
    <row r="3492" customFormat="1" x14ac:dyDescent="0.3"/>
    <row r="3493" customFormat="1" x14ac:dyDescent="0.3"/>
    <row r="3494" customFormat="1" x14ac:dyDescent="0.3"/>
    <row r="3495" customFormat="1" x14ac:dyDescent="0.3"/>
    <row r="3496" customFormat="1" x14ac:dyDescent="0.3"/>
    <row r="3497" customFormat="1" x14ac:dyDescent="0.3"/>
    <row r="3498" customFormat="1" x14ac:dyDescent="0.3"/>
    <row r="3499" customFormat="1" x14ac:dyDescent="0.3"/>
    <row r="3500" customFormat="1" x14ac:dyDescent="0.3"/>
    <row r="3501" customFormat="1" x14ac:dyDescent="0.3"/>
    <row r="3502" customFormat="1" x14ac:dyDescent="0.3"/>
    <row r="3503" customFormat="1" x14ac:dyDescent="0.3"/>
    <row r="3504" customFormat="1" x14ac:dyDescent="0.3"/>
    <row r="3505" customFormat="1" x14ac:dyDescent="0.3"/>
    <row r="3506" customFormat="1" x14ac:dyDescent="0.3"/>
    <row r="3507" customFormat="1" x14ac:dyDescent="0.3"/>
    <row r="3508" customFormat="1" x14ac:dyDescent="0.3"/>
    <row r="3509" customFormat="1" x14ac:dyDescent="0.3"/>
    <row r="3510" customFormat="1" x14ac:dyDescent="0.3"/>
    <row r="3511" customFormat="1" x14ac:dyDescent="0.3"/>
    <row r="3512" customFormat="1" x14ac:dyDescent="0.3"/>
    <row r="3513" customFormat="1" x14ac:dyDescent="0.3"/>
    <row r="3514" customFormat="1" x14ac:dyDescent="0.3"/>
    <row r="3515" customFormat="1" x14ac:dyDescent="0.3"/>
    <row r="3516" customFormat="1" x14ac:dyDescent="0.3"/>
    <row r="3517" customFormat="1" x14ac:dyDescent="0.3"/>
    <row r="3518" customFormat="1" x14ac:dyDescent="0.3"/>
    <row r="3519" customFormat="1" x14ac:dyDescent="0.3"/>
    <row r="3520" customFormat="1" x14ac:dyDescent="0.3"/>
    <row r="3521" customFormat="1" x14ac:dyDescent="0.3"/>
    <row r="3522" customFormat="1" x14ac:dyDescent="0.3"/>
    <row r="3523" customFormat="1" x14ac:dyDescent="0.3"/>
    <row r="3524" customFormat="1" x14ac:dyDescent="0.3"/>
    <row r="3525" customFormat="1" x14ac:dyDescent="0.3"/>
    <row r="3526" customFormat="1" x14ac:dyDescent="0.3"/>
    <row r="3527" customFormat="1" x14ac:dyDescent="0.3"/>
    <row r="3528" customFormat="1" x14ac:dyDescent="0.3"/>
    <row r="3529" customFormat="1" x14ac:dyDescent="0.3"/>
    <row r="3530" customFormat="1" x14ac:dyDescent="0.3"/>
    <row r="3531" customFormat="1" x14ac:dyDescent="0.3"/>
    <row r="3532" customFormat="1" x14ac:dyDescent="0.3"/>
    <row r="3533" customFormat="1" x14ac:dyDescent="0.3"/>
    <row r="3534" customFormat="1" x14ac:dyDescent="0.3"/>
    <row r="3535" customFormat="1" x14ac:dyDescent="0.3"/>
    <row r="3536" customFormat="1" x14ac:dyDescent="0.3"/>
    <row r="3537" customFormat="1" x14ac:dyDescent="0.3"/>
    <row r="3538" customFormat="1" x14ac:dyDescent="0.3"/>
    <row r="3539" customFormat="1" x14ac:dyDescent="0.3"/>
    <row r="3540" customFormat="1" x14ac:dyDescent="0.3"/>
    <row r="3541" customFormat="1" x14ac:dyDescent="0.3"/>
    <row r="3542" customFormat="1" x14ac:dyDescent="0.3"/>
    <row r="3543" customFormat="1" x14ac:dyDescent="0.3"/>
    <row r="3544" customFormat="1" x14ac:dyDescent="0.3"/>
    <row r="3545" customFormat="1" x14ac:dyDescent="0.3"/>
    <row r="3546" customFormat="1" x14ac:dyDescent="0.3"/>
    <row r="3547" customFormat="1" x14ac:dyDescent="0.3"/>
    <row r="3548" customFormat="1" x14ac:dyDescent="0.3"/>
    <row r="3549" customFormat="1" x14ac:dyDescent="0.3"/>
    <row r="3550" customFormat="1" x14ac:dyDescent="0.3"/>
    <row r="3551" customFormat="1" x14ac:dyDescent="0.3"/>
    <row r="3552" customFormat="1" x14ac:dyDescent="0.3"/>
    <row r="3553" customFormat="1" x14ac:dyDescent="0.3"/>
    <row r="3554" customFormat="1" x14ac:dyDescent="0.3"/>
    <row r="3555" customFormat="1" x14ac:dyDescent="0.3"/>
    <row r="3556" customFormat="1" x14ac:dyDescent="0.3"/>
    <row r="3557" customFormat="1" x14ac:dyDescent="0.3"/>
    <row r="3558" customFormat="1" x14ac:dyDescent="0.3"/>
    <row r="3559" customFormat="1" x14ac:dyDescent="0.3"/>
    <row r="3560" customFormat="1" x14ac:dyDescent="0.3"/>
    <row r="3561" customFormat="1" x14ac:dyDescent="0.3"/>
    <row r="3562" customFormat="1" x14ac:dyDescent="0.3"/>
    <row r="3563" customFormat="1" x14ac:dyDescent="0.3"/>
    <row r="3564" customFormat="1" x14ac:dyDescent="0.3"/>
    <row r="3565" customFormat="1" x14ac:dyDescent="0.3"/>
    <row r="3566" customFormat="1" x14ac:dyDescent="0.3"/>
    <row r="3567" customFormat="1" x14ac:dyDescent="0.3"/>
    <row r="3568" customFormat="1" x14ac:dyDescent="0.3"/>
    <row r="3569" customFormat="1" x14ac:dyDescent="0.3"/>
    <row r="3570" customFormat="1" x14ac:dyDescent="0.3"/>
    <row r="3571" customFormat="1" x14ac:dyDescent="0.3"/>
    <row r="3572" customFormat="1" x14ac:dyDescent="0.3"/>
    <row r="3573" customFormat="1" x14ac:dyDescent="0.3"/>
    <row r="3574" customFormat="1" x14ac:dyDescent="0.3"/>
    <row r="3575" customFormat="1" x14ac:dyDescent="0.3"/>
    <row r="3576" customFormat="1" x14ac:dyDescent="0.3"/>
    <row r="3577" customFormat="1" x14ac:dyDescent="0.3"/>
    <row r="3578" customFormat="1" x14ac:dyDescent="0.3"/>
    <row r="3579" customFormat="1" x14ac:dyDescent="0.3"/>
    <row r="3580" customFormat="1" x14ac:dyDescent="0.3"/>
    <row r="3581" customFormat="1" x14ac:dyDescent="0.3"/>
    <row r="3582" customFormat="1" x14ac:dyDescent="0.3"/>
    <row r="3583" customFormat="1" x14ac:dyDescent="0.3"/>
    <row r="3584" customFormat="1" x14ac:dyDescent="0.3"/>
    <row r="3585" customFormat="1" x14ac:dyDescent="0.3"/>
    <row r="3586" customFormat="1" x14ac:dyDescent="0.3"/>
    <row r="3587" customFormat="1" x14ac:dyDescent="0.3"/>
    <row r="3588" customFormat="1" x14ac:dyDescent="0.3"/>
    <row r="3589" customFormat="1" x14ac:dyDescent="0.3"/>
    <row r="3590" customFormat="1" x14ac:dyDescent="0.3"/>
    <row r="3591" customFormat="1" x14ac:dyDescent="0.3"/>
    <row r="3592" customFormat="1" x14ac:dyDescent="0.3"/>
    <row r="3593" customFormat="1" x14ac:dyDescent="0.3"/>
    <row r="3594" customFormat="1" x14ac:dyDescent="0.3"/>
    <row r="3595" customFormat="1" x14ac:dyDescent="0.3"/>
    <row r="3596" customFormat="1" x14ac:dyDescent="0.3"/>
    <row r="3597" customFormat="1" x14ac:dyDescent="0.3"/>
    <row r="3598" customFormat="1" x14ac:dyDescent="0.3"/>
    <row r="3599" customFormat="1" x14ac:dyDescent="0.3"/>
    <row r="3600" customFormat="1" x14ac:dyDescent="0.3"/>
    <row r="3601" customFormat="1" x14ac:dyDescent="0.3"/>
    <row r="3602" customFormat="1" x14ac:dyDescent="0.3"/>
    <row r="3603" customFormat="1" x14ac:dyDescent="0.3"/>
    <row r="3604" customFormat="1" x14ac:dyDescent="0.3"/>
    <row r="3605" customFormat="1" x14ac:dyDescent="0.3"/>
    <row r="3606" customFormat="1" x14ac:dyDescent="0.3"/>
    <row r="3607" customFormat="1" x14ac:dyDescent="0.3"/>
    <row r="3608" customFormat="1" x14ac:dyDescent="0.3"/>
    <row r="3609" customFormat="1" x14ac:dyDescent="0.3"/>
    <row r="3610" customFormat="1" x14ac:dyDescent="0.3"/>
    <row r="3611" customFormat="1" x14ac:dyDescent="0.3"/>
    <row r="3612" customFormat="1" x14ac:dyDescent="0.3"/>
    <row r="3613" customFormat="1" x14ac:dyDescent="0.3"/>
    <row r="3614" customFormat="1" x14ac:dyDescent="0.3"/>
    <row r="3615" customFormat="1" x14ac:dyDescent="0.3"/>
    <row r="3616" customFormat="1" x14ac:dyDescent="0.3"/>
    <row r="3617" customFormat="1" x14ac:dyDescent="0.3"/>
    <row r="3618" customFormat="1" x14ac:dyDescent="0.3"/>
    <row r="3619" customFormat="1" x14ac:dyDescent="0.3"/>
    <row r="3620" customFormat="1" x14ac:dyDescent="0.3"/>
    <row r="3621" customFormat="1" x14ac:dyDescent="0.3"/>
    <row r="3622" customFormat="1" x14ac:dyDescent="0.3"/>
    <row r="3623" customFormat="1" x14ac:dyDescent="0.3"/>
    <row r="3624" customFormat="1" x14ac:dyDescent="0.3"/>
    <row r="3625" customFormat="1" x14ac:dyDescent="0.3"/>
    <row r="3626" customFormat="1" x14ac:dyDescent="0.3"/>
    <row r="3627" customFormat="1" x14ac:dyDescent="0.3"/>
    <row r="3628" customFormat="1" x14ac:dyDescent="0.3"/>
    <row r="3629" customFormat="1" x14ac:dyDescent="0.3"/>
    <row r="3630" customFormat="1" x14ac:dyDescent="0.3"/>
    <row r="3631" customFormat="1" x14ac:dyDescent="0.3"/>
    <row r="3632" customFormat="1" x14ac:dyDescent="0.3"/>
    <row r="3633" customFormat="1" x14ac:dyDescent="0.3"/>
    <row r="3634" customFormat="1" x14ac:dyDescent="0.3"/>
    <row r="3635" customFormat="1" x14ac:dyDescent="0.3"/>
    <row r="3636" customFormat="1" x14ac:dyDescent="0.3"/>
    <row r="3637" customFormat="1" x14ac:dyDescent="0.3"/>
    <row r="3638" customFormat="1" x14ac:dyDescent="0.3"/>
    <row r="3639" customFormat="1" x14ac:dyDescent="0.3"/>
    <row r="3640" customFormat="1" x14ac:dyDescent="0.3"/>
    <row r="3641" customFormat="1" x14ac:dyDescent="0.3"/>
    <row r="3642" customFormat="1" x14ac:dyDescent="0.3"/>
    <row r="3643" customFormat="1" x14ac:dyDescent="0.3"/>
    <row r="3644" customFormat="1" x14ac:dyDescent="0.3"/>
    <row r="3645" customFormat="1" x14ac:dyDescent="0.3"/>
    <row r="3646" customFormat="1" x14ac:dyDescent="0.3"/>
    <row r="3647" customFormat="1" x14ac:dyDescent="0.3"/>
    <row r="3648" customFormat="1" x14ac:dyDescent="0.3"/>
    <row r="3649" customFormat="1" x14ac:dyDescent="0.3"/>
    <row r="3650" customFormat="1" x14ac:dyDescent="0.3"/>
    <row r="3651" customFormat="1" x14ac:dyDescent="0.3"/>
    <row r="3652" customFormat="1" x14ac:dyDescent="0.3"/>
    <row r="3653" customFormat="1" x14ac:dyDescent="0.3"/>
    <row r="3654" customFormat="1" x14ac:dyDescent="0.3"/>
    <row r="3655" customFormat="1" x14ac:dyDescent="0.3"/>
    <row r="3656" customFormat="1" x14ac:dyDescent="0.3"/>
    <row r="3657" customFormat="1" x14ac:dyDescent="0.3"/>
    <row r="3658" customFormat="1" x14ac:dyDescent="0.3"/>
    <row r="3659" customFormat="1" x14ac:dyDescent="0.3"/>
    <row r="3660" customFormat="1" x14ac:dyDescent="0.3"/>
    <row r="3661" customFormat="1" x14ac:dyDescent="0.3"/>
    <row r="3662" customFormat="1" x14ac:dyDescent="0.3"/>
    <row r="3663" customFormat="1" x14ac:dyDescent="0.3"/>
    <row r="3664" customFormat="1" x14ac:dyDescent="0.3"/>
    <row r="3665" customFormat="1" x14ac:dyDescent="0.3"/>
    <row r="3666" customFormat="1" x14ac:dyDescent="0.3"/>
    <row r="3667" customFormat="1" x14ac:dyDescent="0.3"/>
    <row r="3668" customFormat="1" x14ac:dyDescent="0.3"/>
    <row r="3669" customFormat="1" x14ac:dyDescent="0.3"/>
    <row r="3670" customFormat="1" x14ac:dyDescent="0.3"/>
    <row r="3671" customFormat="1" x14ac:dyDescent="0.3"/>
    <row r="3672" customFormat="1" x14ac:dyDescent="0.3"/>
    <row r="3673" customFormat="1" x14ac:dyDescent="0.3"/>
    <row r="3674" customFormat="1" x14ac:dyDescent="0.3"/>
    <row r="3675" customFormat="1" x14ac:dyDescent="0.3"/>
    <row r="3676" customFormat="1" x14ac:dyDescent="0.3"/>
    <row r="3677" customFormat="1" x14ac:dyDescent="0.3"/>
    <row r="3678" customFormat="1" x14ac:dyDescent="0.3"/>
    <row r="3679" customFormat="1" x14ac:dyDescent="0.3"/>
    <row r="3680" customFormat="1" x14ac:dyDescent="0.3"/>
    <row r="3681" customFormat="1" x14ac:dyDescent="0.3"/>
    <row r="3682" customFormat="1" x14ac:dyDescent="0.3"/>
    <row r="3683" customFormat="1" x14ac:dyDescent="0.3"/>
    <row r="3684" customFormat="1" x14ac:dyDescent="0.3"/>
    <row r="3685" customFormat="1" x14ac:dyDescent="0.3"/>
    <row r="3686" customFormat="1" x14ac:dyDescent="0.3"/>
    <row r="3687" customFormat="1" x14ac:dyDescent="0.3"/>
    <row r="3688" customFormat="1" x14ac:dyDescent="0.3"/>
    <row r="3689" customFormat="1" x14ac:dyDescent="0.3"/>
    <row r="3690" customFormat="1" x14ac:dyDescent="0.3"/>
    <row r="3691" customFormat="1" x14ac:dyDescent="0.3"/>
    <row r="3692" customFormat="1" x14ac:dyDescent="0.3"/>
    <row r="3693" customFormat="1" x14ac:dyDescent="0.3"/>
    <row r="3694" customFormat="1" x14ac:dyDescent="0.3"/>
    <row r="3695" customFormat="1" x14ac:dyDescent="0.3"/>
    <row r="3696" customFormat="1" x14ac:dyDescent="0.3"/>
    <row r="3697" customFormat="1" x14ac:dyDescent="0.3"/>
    <row r="3698" customFormat="1" x14ac:dyDescent="0.3"/>
    <row r="3699" customFormat="1" x14ac:dyDescent="0.3"/>
    <row r="3700" customFormat="1" x14ac:dyDescent="0.3"/>
    <row r="3701" customFormat="1" x14ac:dyDescent="0.3"/>
    <row r="3702" customFormat="1" x14ac:dyDescent="0.3"/>
    <row r="3703" customFormat="1" x14ac:dyDescent="0.3"/>
    <row r="3704" customFormat="1" x14ac:dyDescent="0.3"/>
    <row r="3705" customFormat="1" x14ac:dyDescent="0.3"/>
    <row r="3706" customFormat="1" x14ac:dyDescent="0.3"/>
    <row r="3707" customFormat="1" x14ac:dyDescent="0.3"/>
    <row r="3708" customFormat="1" x14ac:dyDescent="0.3"/>
    <row r="3709" customFormat="1" x14ac:dyDescent="0.3"/>
    <row r="3710" customFormat="1" x14ac:dyDescent="0.3"/>
    <row r="3711" customFormat="1" x14ac:dyDescent="0.3"/>
    <row r="3712" customFormat="1" x14ac:dyDescent="0.3"/>
    <row r="3713" customFormat="1" x14ac:dyDescent="0.3"/>
    <row r="3714" customFormat="1" x14ac:dyDescent="0.3"/>
    <row r="3715" customFormat="1" x14ac:dyDescent="0.3"/>
    <row r="3716" customFormat="1" x14ac:dyDescent="0.3"/>
    <row r="3717" customFormat="1" x14ac:dyDescent="0.3"/>
    <row r="3718" customFormat="1" x14ac:dyDescent="0.3"/>
    <row r="3719" customFormat="1" x14ac:dyDescent="0.3"/>
    <row r="3720" customFormat="1" x14ac:dyDescent="0.3"/>
    <row r="3721" customFormat="1" x14ac:dyDescent="0.3"/>
    <row r="3722" customFormat="1" x14ac:dyDescent="0.3"/>
    <row r="3723" customFormat="1" x14ac:dyDescent="0.3"/>
    <row r="3724" customFormat="1" x14ac:dyDescent="0.3"/>
    <row r="3725" customFormat="1" x14ac:dyDescent="0.3"/>
    <row r="3726" customFormat="1" x14ac:dyDescent="0.3"/>
    <row r="3727" customFormat="1" x14ac:dyDescent="0.3"/>
    <row r="3728" customFormat="1" x14ac:dyDescent="0.3"/>
    <row r="3729" customFormat="1" x14ac:dyDescent="0.3"/>
    <row r="3730" customFormat="1" x14ac:dyDescent="0.3"/>
    <row r="3731" customFormat="1" x14ac:dyDescent="0.3"/>
    <row r="3732" customFormat="1" x14ac:dyDescent="0.3"/>
    <row r="3733" customFormat="1" x14ac:dyDescent="0.3"/>
    <row r="3734" customFormat="1" x14ac:dyDescent="0.3"/>
    <row r="3735" customFormat="1" x14ac:dyDescent="0.3"/>
    <row r="3736" customFormat="1" x14ac:dyDescent="0.3"/>
    <row r="3737" customFormat="1" x14ac:dyDescent="0.3"/>
    <row r="3738" customFormat="1" x14ac:dyDescent="0.3"/>
    <row r="3739" customFormat="1" x14ac:dyDescent="0.3"/>
    <row r="3740" customFormat="1" x14ac:dyDescent="0.3"/>
    <row r="3741" customFormat="1" x14ac:dyDescent="0.3"/>
    <row r="3742" customFormat="1" x14ac:dyDescent="0.3"/>
    <row r="3743" customFormat="1" x14ac:dyDescent="0.3"/>
    <row r="3744" customFormat="1" x14ac:dyDescent="0.3"/>
    <row r="3745" customFormat="1" x14ac:dyDescent="0.3"/>
    <row r="3746" customFormat="1" x14ac:dyDescent="0.3"/>
    <row r="3747" customFormat="1" x14ac:dyDescent="0.3"/>
    <row r="3748" customFormat="1" x14ac:dyDescent="0.3"/>
    <row r="3749" customFormat="1" x14ac:dyDescent="0.3"/>
    <row r="3750" customFormat="1" x14ac:dyDescent="0.3"/>
    <row r="3751" customFormat="1" x14ac:dyDescent="0.3"/>
    <row r="3752" customFormat="1" x14ac:dyDescent="0.3"/>
    <row r="3753" customFormat="1" x14ac:dyDescent="0.3"/>
    <row r="3754" customFormat="1" x14ac:dyDescent="0.3"/>
    <row r="3755" customFormat="1" x14ac:dyDescent="0.3"/>
    <row r="3756" customFormat="1" x14ac:dyDescent="0.3"/>
    <row r="3757" customFormat="1" x14ac:dyDescent="0.3"/>
    <row r="3758" customFormat="1" x14ac:dyDescent="0.3"/>
    <row r="3759" customFormat="1" x14ac:dyDescent="0.3"/>
    <row r="3760" customFormat="1" x14ac:dyDescent="0.3"/>
    <row r="3761" customFormat="1" x14ac:dyDescent="0.3"/>
    <row r="3762" customFormat="1" x14ac:dyDescent="0.3"/>
    <row r="3763" customFormat="1" x14ac:dyDescent="0.3"/>
    <row r="3764" customFormat="1" x14ac:dyDescent="0.3"/>
    <row r="3765" customFormat="1" x14ac:dyDescent="0.3"/>
    <row r="3766" customFormat="1" x14ac:dyDescent="0.3"/>
    <row r="3767" customFormat="1" x14ac:dyDescent="0.3"/>
    <row r="3768" customFormat="1" x14ac:dyDescent="0.3"/>
    <row r="3769" customFormat="1" x14ac:dyDescent="0.3"/>
    <row r="3770" customFormat="1" x14ac:dyDescent="0.3"/>
    <row r="3771" customFormat="1" x14ac:dyDescent="0.3"/>
    <row r="3772" customFormat="1" x14ac:dyDescent="0.3"/>
    <row r="3773" customFormat="1" x14ac:dyDescent="0.3"/>
    <row r="3774" customFormat="1" x14ac:dyDescent="0.3"/>
    <row r="3775" customFormat="1" x14ac:dyDescent="0.3"/>
    <row r="3776" customFormat="1" x14ac:dyDescent="0.3"/>
    <row r="3777" customFormat="1" x14ac:dyDescent="0.3"/>
    <row r="3778" customFormat="1" x14ac:dyDescent="0.3"/>
    <row r="3779" customFormat="1" x14ac:dyDescent="0.3"/>
    <row r="3780" customFormat="1" x14ac:dyDescent="0.3"/>
    <row r="3781" customFormat="1" x14ac:dyDescent="0.3"/>
    <row r="3782" customFormat="1" x14ac:dyDescent="0.3"/>
    <row r="3783" customFormat="1" x14ac:dyDescent="0.3"/>
    <row r="3784" customFormat="1" x14ac:dyDescent="0.3"/>
    <row r="3785" customFormat="1" x14ac:dyDescent="0.3"/>
    <row r="3786" customFormat="1" x14ac:dyDescent="0.3"/>
    <row r="3787" customFormat="1" x14ac:dyDescent="0.3"/>
    <row r="3788" customFormat="1" x14ac:dyDescent="0.3"/>
    <row r="3789" customFormat="1" x14ac:dyDescent="0.3"/>
    <row r="3790" customFormat="1" x14ac:dyDescent="0.3"/>
    <row r="3791" customFormat="1" x14ac:dyDescent="0.3"/>
    <row r="3792" customFormat="1" x14ac:dyDescent="0.3"/>
    <row r="3793" customFormat="1" x14ac:dyDescent="0.3"/>
    <row r="3794" customFormat="1" x14ac:dyDescent="0.3"/>
    <row r="3795" customFormat="1" x14ac:dyDescent="0.3"/>
    <row r="3796" customFormat="1" x14ac:dyDescent="0.3"/>
    <row r="3797" customFormat="1" x14ac:dyDescent="0.3"/>
    <row r="3798" customFormat="1" x14ac:dyDescent="0.3"/>
    <row r="3799" customFormat="1" x14ac:dyDescent="0.3"/>
    <row r="3800" customFormat="1" x14ac:dyDescent="0.3"/>
    <row r="3801" customFormat="1" x14ac:dyDescent="0.3"/>
    <row r="3802" customFormat="1" x14ac:dyDescent="0.3"/>
    <row r="3803" customFormat="1" x14ac:dyDescent="0.3"/>
    <row r="3804" customFormat="1" x14ac:dyDescent="0.3"/>
    <row r="3805" customFormat="1" x14ac:dyDescent="0.3"/>
    <row r="3806" customFormat="1" x14ac:dyDescent="0.3"/>
    <row r="3807" customFormat="1" x14ac:dyDescent="0.3"/>
    <row r="3808" customFormat="1" x14ac:dyDescent="0.3"/>
    <row r="3809" customFormat="1" x14ac:dyDescent="0.3"/>
    <row r="3810" customFormat="1" x14ac:dyDescent="0.3"/>
    <row r="3811" customFormat="1" x14ac:dyDescent="0.3"/>
    <row r="3812" customFormat="1" x14ac:dyDescent="0.3"/>
    <row r="3813" customFormat="1" x14ac:dyDescent="0.3"/>
    <row r="3814" customFormat="1" x14ac:dyDescent="0.3"/>
    <row r="3815" customFormat="1" x14ac:dyDescent="0.3"/>
    <row r="3816" customFormat="1" x14ac:dyDescent="0.3"/>
    <row r="3817" customFormat="1" x14ac:dyDescent="0.3"/>
    <row r="3818" customFormat="1" x14ac:dyDescent="0.3"/>
    <row r="3819" customFormat="1" x14ac:dyDescent="0.3"/>
    <row r="3820" customFormat="1" x14ac:dyDescent="0.3"/>
    <row r="3821" customFormat="1" x14ac:dyDescent="0.3"/>
    <row r="3822" customFormat="1" x14ac:dyDescent="0.3"/>
    <row r="3823" customFormat="1" x14ac:dyDescent="0.3"/>
    <row r="3824" customFormat="1" x14ac:dyDescent="0.3"/>
    <row r="3825" customFormat="1" x14ac:dyDescent="0.3"/>
    <row r="3826" customFormat="1" x14ac:dyDescent="0.3"/>
    <row r="3827" customFormat="1" x14ac:dyDescent="0.3"/>
    <row r="3828" customFormat="1" x14ac:dyDescent="0.3"/>
    <row r="3829" customFormat="1" x14ac:dyDescent="0.3"/>
    <row r="3830" customFormat="1" x14ac:dyDescent="0.3"/>
    <row r="3831" customFormat="1" x14ac:dyDescent="0.3"/>
    <row r="3832" customFormat="1" x14ac:dyDescent="0.3"/>
    <row r="3833" customFormat="1" x14ac:dyDescent="0.3"/>
    <row r="3834" customFormat="1" x14ac:dyDescent="0.3"/>
    <row r="3835" customFormat="1" x14ac:dyDescent="0.3"/>
    <row r="3836" customFormat="1" x14ac:dyDescent="0.3"/>
    <row r="3837" customFormat="1" x14ac:dyDescent="0.3"/>
    <row r="3838" customFormat="1" x14ac:dyDescent="0.3"/>
    <row r="3839" customFormat="1" x14ac:dyDescent="0.3"/>
    <row r="3840" customFormat="1" x14ac:dyDescent="0.3"/>
    <row r="3841" customFormat="1" x14ac:dyDescent="0.3"/>
    <row r="3842" customFormat="1" x14ac:dyDescent="0.3"/>
    <row r="3843" customFormat="1" x14ac:dyDescent="0.3"/>
    <row r="3844" customFormat="1" x14ac:dyDescent="0.3"/>
    <row r="3845" customFormat="1" x14ac:dyDescent="0.3"/>
    <row r="3846" customFormat="1" x14ac:dyDescent="0.3"/>
    <row r="3847" customFormat="1" x14ac:dyDescent="0.3"/>
    <row r="3848" customFormat="1" x14ac:dyDescent="0.3"/>
    <row r="3849" customFormat="1" x14ac:dyDescent="0.3"/>
    <row r="3850" customFormat="1" x14ac:dyDescent="0.3"/>
    <row r="3851" customFormat="1" x14ac:dyDescent="0.3"/>
    <row r="3852" customFormat="1" x14ac:dyDescent="0.3"/>
    <row r="3853" customFormat="1" x14ac:dyDescent="0.3"/>
    <row r="3854" customFormat="1" x14ac:dyDescent="0.3"/>
    <row r="3855" customFormat="1" x14ac:dyDescent="0.3"/>
    <row r="3856" customFormat="1" x14ac:dyDescent="0.3"/>
    <row r="3857" customFormat="1" x14ac:dyDescent="0.3"/>
    <row r="3858" customFormat="1" x14ac:dyDescent="0.3"/>
    <row r="3859" customFormat="1" x14ac:dyDescent="0.3"/>
    <row r="3860" customFormat="1" x14ac:dyDescent="0.3"/>
    <row r="3861" customFormat="1" x14ac:dyDescent="0.3"/>
    <row r="3862" customFormat="1" x14ac:dyDescent="0.3"/>
    <row r="3863" customFormat="1" x14ac:dyDescent="0.3"/>
    <row r="3864" customFormat="1" x14ac:dyDescent="0.3"/>
    <row r="3865" customFormat="1" x14ac:dyDescent="0.3"/>
    <row r="3866" customFormat="1" x14ac:dyDescent="0.3"/>
    <row r="3867" customFormat="1" x14ac:dyDescent="0.3"/>
    <row r="3868" customFormat="1" x14ac:dyDescent="0.3"/>
    <row r="3869" customFormat="1" x14ac:dyDescent="0.3"/>
    <row r="3870" customFormat="1" x14ac:dyDescent="0.3"/>
    <row r="3871" customFormat="1" x14ac:dyDescent="0.3"/>
    <row r="3872" customFormat="1" x14ac:dyDescent="0.3"/>
    <row r="3873" customFormat="1" x14ac:dyDescent="0.3"/>
    <row r="3874" customFormat="1" x14ac:dyDescent="0.3"/>
    <row r="3875" customFormat="1" x14ac:dyDescent="0.3"/>
    <row r="3876" customFormat="1" x14ac:dyDescent="0.3"/>
    <row r="3877" customFormat="1" x14ac:dyDescent="0.3"/>
    <row r="3878" customFormat="1" x14ac:dyDescent="0.3"/>
    <row r="3879" customFormat="1" x14ac:dyDescent="0.3"/>
    <row r="3880" customFormat="1" x14ac:dyDescent="0.3"/>
    <row r="3881" customFormat="1" x14ac:dyDescent="0.3"/>
    <row r="3882" customFormat="1" x14ac:dyDescent="0.3"/>
    <row r="3883" customFormat="1" x14ac:dyDescent="0.3"/>
    <row r="3884" customFormat="1" x14ac:dyDescent="0.3"/>
    <row r="3885" customFormat="1" x14ac:dyDescent="0.3"/>
    <row r="3886" customFormat="1" x14ac:dyDescent="0.3"/>
    <row r="3887" customFormat="1" x14ac:dyDescent="0.3"/>
    <row r="3888" customFormat="1" x14ac:dyDescent="0.3"/>
    <row r="3889" customFormat="1" x14ac:dyDescent="0.3"/>
    <row r="3890" customFormat="1" x14ac:dyDescent="0.3"/>
    <row r="3891" customFormat="1" x14ac:dyDescent="0.3"/>
    <row r="3892" customFormat="1" x14ac:dyDescent="0.3"/>
    <row r="3893" customFormat="1" x14ac:dyDescent="0.3"/>
    <row r="3894" customFormat="1" x14ac:dyDescent="0.3"/>
    <row r="3895" customFormat="1" x14ac:dyDescent="0.3"/>
    <row r="3896" customFormat="1" x14ac:dyDescent="0.3"/>
    <row r="3897" customFormat="1" x14ac:dyDescent="0.3"/>
    <row r="3898" customFormat="1" x14ac:dyDescent="0.3"/>
    <row r="3899" customFormat="1" x14ac:dyDescent="0.3"/>
    <row r="3900" customFormat="1" x14ac:dyDescent="0.3"/>
    <row r="3901" customFormat="1" x14ac:dyDescent="0.3"/>
    <row r="3902" customFormat="1" x14ac:dyDescent="0.3"/>
    <row r="3903" customFormat="1" x14ac:dyDescent="0.3"/>
    <row r="3904" customFormat="1" x14ac:dyDescent="0.3"/>
    <row r="3905" customFormat="1" x14ac:dyDescent="0.3"/>
    <row r="3906" customFormat="1" x14ac:dyDescent="0.3"/>
    <row r="3907" customFormat="1" x14ac:dyDescent="0.3"/>
    <row r="3908" customFormat="1" x14ac:dyDescent="0.3"/>
    <row r="3909" customFormat="1" x14ac:dyDescent="0.3"/>
    <row r="3910" customFormat="1" x14ac:dyDescent="0.3"/>
    <row r="3911" customFormat="1" x14ac:dyDescent="0.3"/>
    <row r="3912" customFormat="1" x14ac:dyDescent="0.3"/>
    <row r="3913" customFormat="1" x14ac:dyDescent="0.3"/>
    <row r="3914" customFormat="1" x14ac:dyDescent="0.3"/>
    <row r="3915" customFormat="1" x14ac:dyDescent="0.3"/>
    <row r="3916" customFormat="1" x14ac:dyDescent="0.3"/>
    <row r="3917" customFormat="1" x14ac:dyDescent="0.3"/>
    <row r="3918" customFormat="1" x14ac:dyDescent="0.3"/>
    <row r="3919" customFormat="1" x14ac:dyDescent="0.3"/>
    <row r="3920" customFormat="1" x14ac:dyDescent="0.3"/>
    <row r="3921" customFormat="1" x14ac:dyDescent="0.3"/>
    <row r="3922" customFormat="1" x14ac:dyDescent="0.3"/>
    <row r="3923" customFormat="1" x14ac:dyDescent="0.3"/>
    <row r="3924" customFormat="1" x14ac:dyDescent="0.3"/>
    <row r="3925" customFormat="1" x14ac:dyDescent="0.3"/>
    <row r="3926" customFormat="1" x14ac:dyDescent="0.3"/>
    <row r="3927" customFormat="1" x14ac:dyDescent="0.3"/>
    <row r="3928" customFormat="1" x14ac:dyDescent="0.3"/>
    <row r="3929" customFormat="1" x14ac:dyDescent="0.3"/>
    <row r="3930" customFormat="1" x14ac:dyDescent="0.3"/>
    <row r="3931" customFormat="1" x14ac:dyDescent="0.3"/>
    <row r="3932" customFormat="1" x14ac:dyDescent="0.3"/>
    <row r="3933" customFormat="1" x14ac:dyDescent="0.3"/>
    <row r="3934" customFormat="1" x14ac:dyDescent="0.3"/>
    <row r="3935" customFormat="1" x14ac:dyDescent="0.3"/>
    <row r="3936" customFormat="1" x14ac:dyDescent="0.3"/>
    <row r="3937" customFormat="1" x14ac:dyDescent="0.3"/>
    <row r="3938" customFormat="1" x14ac:dyDescent="0.3"/>
    <row r="3939" customFormat="1" x14ac:dyDescent="0.3"/>
    <row r="3940" customFormat="1" x14ac:dyDescent="0.3"/>
    <row r="3941" customFormat="1" x14ac:dyDescent="0.3"/>
    <row r="3942" customFormat="1" x14ac:dyDescent="0.3"/>
    <row r="3943" customFormat="1" x14ac:dyDescent="0.3"/>
    <row r="3944" customFormat="1" x14ac:dyDescent="0.3"/>
    <row r="3945" customFormat="1" x14ac:dyDescent="0.3"/>
    <row r="3946" customFormat="1" x14ac:dyDescent="0.3"/>
    <row r="3947" customFormat="1" x14ac:dyDescent="0.3"/>
    <row r="3948" customFormat="1" x14ac:dyDescent="0.3"/>
    <row r="3949" customFormat="1" x14ac:dyDescent="0.3"/>
    <row r="3950" customFormat="1" x14ac:dyDescent="0.3"/>
    <row r="3951" customFormat="1" x14ac:dyDescent="0.3"/>
    <row r="3952" customFormat="1" x14ac:dyDescent="0.3"/>
    <row r="3953" customFormat="1" x14ac:dyDescent="0.3"/>
    <row r="3954" customFormat="1" x14ac:dyDescent="0.3"/>
    <row r="3955" customFormat="1" x14ac:dyDescent="0.3"/>
    <row r="3956" customFormat="1" x14ac:dyDescent="0.3"/>
    <row r="3957" customFormat="1" x14ac:dyDescent="0.3"/>
    <row r="3958" customFormat="1" x14ac:dyDescent="0.3"/>
    <row r="3959" customFormat="1" x14ac:dyDescent="0.3"/>
    <row r="3960" customFormat="1" x14ac:dyDescent="0.3"/>
    <row r="3961" customFormat="1" x14ac:dyDescent="0.3"/>
    <row r="3962" customFormat="1" x14ac:dyDescent="0.3"/>
    <row r="3963" customFormat="1" x14ac:dyDescent="0.3"/>
    <row r="3964" customFormat="1" x14ac:dyDescent="0.3"/>
    <row r="3965" customFormat="1" x14ac:dyDescent="0.3"/>
    <row r="3966" customFormat="1" x14ac:dyDescent="0.3"/>
    <row r="3967" customFormat="1" x14ac:dyDescent="0.3"/>
    <row r="3968" customFormat="1" x14ac:dyDescent="0.3"/>
    <row r="3969" customFormat="1" x14ac:dyDescent="0.3"/>
    <row r="3970" customFormat="1" x14ac:dyDescent="0.3"/>
    <row r="3971" customFormat="1" x14ac:dyDescent="0.3"/>
    <row r="3972" customFormat="1" x14ac:dyDescent="0.3"/>
    <row r="3973" customFormat="1" x14ac:dyDescent="0.3"/>
    <row r="3974" customFormat="1" x14ac:dyDescent="0.3"/>
    <row r="3975" customFormat="1" x14ac:dyDescent="0.3"/>
    <row r="3976" customFormat="1" x14ac:dyDescent="0.3"/>
    <row r="3977" customFormat="1" x14ac:dyDescent="0.3"/>
    <row r="3978" customFormat="1" x14ac:dyDescent="0.3"/>
    <row r="3979" customFormat="1" x14ac:dyDescent="0.3"/>
    <row r="3980" customFormat="1" x14ac:dyDescent="0.3"/>
    <row r="3981" customFormat="1" x14ac:dyDescent="0.3"/>
    <row r="3982" customFormat="1" x14ac:dyDescent="0.3"/>
    <row r="3983" customFormat="1" x14ac:dyDescent="0.3"/>
    <row r="3984" customFormat="1" x14ac:dyDescent="0.3"/>
    <row r="3985" customFormat="1" x14ac:dyDescent="0.3"/>
    <row r="3986" customFormat="1" x14ac:dyDescent="0.3"/>
    <row r="3987" customFormat="1" x14ac:dyDescent="0.3"/>
    <row r="3988" customFormat="1" x14ac:dyDescent="0.3"/>
    <row r="3989" customFormat="1" x14ac:dyDescent="0.3"/>
    <row r="3990" customFormat="1" x14ac:dyDescent="0.3"/>
    <row r="3991" customFormat="1" x14ac:dyDescent="0.3"/>
    <row r="3992" customFormat="1" x14ac:dyDescent="0.3"/>
    <row r="3993" customFormat="1" x14ac:dyDescent="0.3"/>
    <row r="3994" customFormat="1" x14ac:dyDescent="0.3"/>
    <row r="3995" customFormat="1" x14ac:dyDescent="0.3"/>
    <row r="3996" customFormat="1" x14ac:dyDescent="0.3"/>
    <row r="3997" customFormat="1" x14ac:dyDescent="0.3"/>
    <row r="3998" customFormat="1" x14ac:dyDescent="0.3"/>
    <row r="3999" customFormat="1" x14ac:dyDescent="0.3"/>
    <row r="4000" customFormat="1" x14ac:dyDescent="0.3"/>
    <row r="4001" customFormat="1" x14ac:dyDescent="0.3"/>
    <row r="4002" customFormat="1" x14ac:dyDescent="0.3"/>
    <row r="4003" customFormat="1" x14ac:dyDescent="0.3"/>
    <row r="4004" customFormat="1" x14ac:dyDescent="0.3"/>
    <row r="4005" customFormat="1" x14ac:dyDescent="0.3"/>
    <row r="4006" customFormat="1" x14ac:dyDescent="0.3"/>
    <row r="4007" customFormat="1" x14ac:dyDescent="0.3"/>
    <row r="4008" customFormat="1" x14ac:dyDescent="0.3"/>
    <row r="4009" customFormat="1" x14ac:dyDescent="0.3"/>
    <row r="4010" customFormat="1" x14ac:dyDescent="0.3"/>
    <row r="4011" customFormat="1" x14ac:dyDescent="0.3"/>
    <row r="4012" customFormat="1" x14ac:dyDescent="0.3"/>
    <row r="4013" customFormat="1" x14ac:dyDescent="0.3"/>
    <row r="4014" customFormat="1" x14ac:dyDescent="0.3"/>
    <row r="4015" customFormat="1" x14ac:dyDescent="0.3"/>
    <row r="4016" customFormat="1" x14ac:dyDescent="0.3"/>
    <row r="4017" customFormat="1" x14ac:dyDescent="0.3"/>
    <row r="4018" customFormat="1" x14ac:dyDescent="0.3"/>
    <row r="4019" customFormat="1" x14ac:dyDescent="0.3"/>
    <row r="4020" customFormat="1" x14ac:dyDescent="0.3"/>
    <row r="4021" customFormat="1" x14ac:dyDescent="0.3"/>
    <row r="4022" customFormat="1" x14ac:dyDescent="0.3"/>
    <row r="4023" customFormat="1" x14ac:dyDescent="0.3"/>
    <row r="4024" customFormat="1" x14ac:dyDescent="0.3"/>
    <row r="4025" customFormat="1" x14ac:dyDescent="0.3"/>
    <row r="4026" customFormat="1" x14ac:dyDescent="0.3"/>
    <row r="4027" customFormat="1" x14ac:dyDescent="0.3"/>
    <row r="4028" customFormat="1" x14ac:dyDescent="0.3"/>
    <row r="4029" customFormat="1" x14ac:dyDescent="0.3"/>
    <row r="4030" customFormat="1" x14ac:dyDescent="0.3"/>
    <row r="4031" customFormat="1" x14ac:dyDescent="0.3"/>
    <row r="4032" customFormat="1" x14ac:dyDescent="0.3"/>
    <row r="4033" customFormat="1" x14ac:dyDescent="0.3"/>
    <row r="4034" customFormat="1" x14ac:dyDescent="0.3"/>
    <row r="4035" customFormat="1" x14ac:dyDescent="0.3"/>
    <row r="4036" customFormat="1" x14ac:dyDescent="0.3"/>
    <row r="4037" customFormat="1" x14ac:dyDescent="0.3"/>
    <row r="4038" customFormat="1" x14ac:dyDescent="0.3"/>
    <row r="4039" customFormat="1" x14ac:dyDescent="0.3"/>
    <row r="4040" customFormat="1" x14ac:dyDescent="0.3"/>
    <row r="4041" customFormat="1" x14ac:dyDescent="0.3"/>
    <row r="4042" customFormat="1" x14ac:dyDescent="0.3"/>
    <row r="4043" customFormat="1" x14ac:dyDescent="0.3"/>
    <row r="4044" customFormat="1" x14ac:dyDescent="0.3"/>
    <row r="4045" customFormat="1" x14ac:dyDescent="0.3"/>
    <row r="4046" customFormat="1" x14ac:dyDescent="0.3"/>
    <row r="4047" customFormat="1" x14ac:dyDescent="0.3"/>
    <row r="4048" customFormat="1" x14ac:dyDescent="0.3"/>
    <row r="4049" customFormat="1" x14ac:dyDescent="0.3"/>
    <row r="4050" customFormat="1" x14ac:dyDescent="0.3"/>
    <row r="4051" customFormat="1" x14ac:dyDescent="0.3"/>
    <row r="4052" customFormat="1" x14ac:dyDescent="0.3"/>
    <row r="4053" customFormat="1" x14ac:dyDescent="0.3"/>
    <row r="4054" customFormat="1" x14ac:dyDescent="0.3"/>
    <row r="4055" customFormat="1" x14ac:dyDescent="0.3"/>
    <row r="4056" customFormat="1" x14ac:dyDescent="0.3"/>
    <row r="4057" customFormat="1" x14ac:dyDescent="0.3"/>
    <row r="4058" customFormat="1" x14ac:dyDescent="0.3"/>
    <row r="4059" customFormat="1" x14ac:dyDescent="0.3"/>
    <row r="4060" customFormat="1" x14ac:dyDescent="0.3"/>
    <row r="4061" customFormat="1" x14ac:dyDescent="0.3"/>
    <row r="4062" customFormat="1" x14ac:dyDescent="0.3"/>
    <row r="4063" customFormat="1" x14ac:dyDescent="0.3"/>
    <row r="4064" customFormat="1" x14ac:dyDescent="0.3"/>
    <row r="4065" customFormat="1" x14ac:dyDescent="0.3"/>
    <row r="4066" customFormat="1" x14ac:dyDescent="0.3"/>
    <row r="4067" customFormat="1" x14ac:dyDescent="0.3"/>
    <row r="4068" customFormat="1" x14ac:dyDescent="0.3"/>
    <row r="4069" customFormat="1" x14ac:dyDescent="0.3"/>
    <row r="4070" customFormat="1" x14ac:dyDescent="0.3"/>
    <row r="4071" customFormat="1" x14ac:dyDescent="0.3"/>
    <row r="4072" customFormat="1" x14ac:dyDescent="0.3"/>
    <row r="4073" customFormat="1" x14ac:dyDescent="0.3"/>
    <row r="4074" customFormat="1" x14ac:dyDescent="0.3"/>
    <row r="4075" customFormat="1" x14ac:dyDescent="0.3"/>
    <row r="4076" customFormat="1" x14ac:dyDescent="0.3"/>
    <row r="4077" customFormat="1" x14ac:dyDescent="0.3"/>
    <row r="4078" customFormat="1" x14ac:dyDescent="0.3"/>
    <row r="4079" customFormat="1" x14ac:dyDescent="0.3"/>
    <row r="4080" customFormat="1" x14ac:dyDescent="0.3"/>
    <row r="4081" customFormat="1" x14ac:dyDescent="0.3"/>
    <row r="4082" customFormat="1" x14ac:dyDescent="0.3"/>
    <row r="4083" customFormat="1" x14ac:dyDescent="0.3"/>
    <row r="4084" customFormat="1" x14ac:dyDescent="0.3"/>
    <row r="4085" customFormat="1" x14ac:dyDescent="0.3"/>
    <row r="4086" customFormat="1" x14ac:dyDescent="0.3"/>
    <row r="4087" customFormat="1" x14ac:dyDescent="0.3"/>
    <row r="4088" customFormat="1" x14ac:dyDescent="0.3"/>
    <row r="4089" customFormat="1" x14ac:dyDescent="0.3"/>
    <row r="4090" customFormat="1" x14ac:dyDescent="0.3"/>
    <row r="4091" customFormat="1" x14ac:dyDescent="0.3"/>
    <row r="4092" customFormat="1" x14ac:dyDescent="0.3"/>
    <row r="4093" customFormat="1" x14ac:dyDescent="0.3"/>
    <row r="4094" customFormat="1" x14ac:dyDescent="0.3"/>
    <row r="4095" customFormat="1" x14ac:dyDescent="0.3"/>
    <row r="4096" customFormat="1" x14ac:dyDescent="0.3"/>
    <row r="4097" customFormat="1" x14ac:dyDescent="0.3"/>
    <row r="4098" customFormat="1" x14ac:dyDescent="0.3"/>
    <row r="4099" customFormat="1" x14ac:dyDescent="0.3"/>
    <row r="4100" customFormat="1" x14ac:dyDescent="0.3"/>
    <row r="4101" customFormat="1" x14ac:dyDescent="0.3"/>
    <row r="4102" customFormat="1" x14ac:dyDescent="0.3"/>
    <row r="4103" customFormat="1" x14ac:dyDescent="0.3"/>
    <row r="4104" customFormat="1" x14ac:dyDescent="0.3"/>
    <row r="4105" customFormat="1" x14ac:dyDescent="0.3"/>
    <row r="4106" customFormat="1" x14ac:dyDescent="0.3"/>
    <row r="4107" customFormat="1" x14ac:dyDescent="0.3"/>
    <row r="4108" customFormat="1" x14ac:dyDescent="0.3"/>
    <row r="4109" customFormat="1" x14ac:dyDescent="0.3"/>
    <row r="4110" customFormat="1" x14ac:dyDescent="0.3"/>
    <row r="4111" customFormat="1" x14ac:dyDescent="0.3"/>
    <row r="4112" customFormat="1" x14ac:dyDescent="0.3"/>
    <row r="4113" customFormat="1" x14ac:dyDescent="0.3"/>
    <row r="4114" customFormat="1" x14ac:dyDescent="0.3"/>
    <row r="4115" customFormat="1" x14ac:dyDescent="0.3"/>
    <row r="4116" customFormat="1" x14ac:dyDescent="0.3"/>
    <row r="4117" customFormat="1" x14ac:dyDescent="0.3"/>
    <row r="4118" customFormat="1" x14ac:dyDescent="0.3"/>
    <row r="4119" customFormat="1" x14ac:dyDescent="0.3"/>
    <row r="4120" customFormat="1" x14ac:dyDescent="0.3"/>
    <row r="4121" customFormat="1" x14ac:dyDescent="0.3"/>
    <row r="4122" customFormat="1" x14ac:dyDescent="0.3"/>
    <row r="4123" customFormat="1" x14ac:dyDescent="0.3"/>
    <row r="4124" customFormat="1" x14ac:dyDescent="0.3"/>
    <row r="4125" customFormat="1" x14ac:dyDescent="0.3"/>
    <row r="4126" customFormat="1" x14ac:dyDescent="0.3"/>
    <row r="4127" customFormat="1" x14ac:dyDescent="0.3"/>
    <row r="4128" customFormat="1" x14ac:dyDescent="0.3"/>
    <row r="4129" customFormat="1" x14ac:dyDescent="0.3"/>
    <row r="4130" customFormat="1" x14ac:dyDescent="0.3"/>
    <row r="4131" customFormat="1" x14ac:dyDescent="0.3"/>
    <row r="4132" customFormat="1" x14ac:dyDescent="0.3"/>
    <row r="4133" customFormat="1" x14ac:dyDescent="0.3"/>
    <row r="4134" customFormat="1" x14ac:dyDescent="0.3"/>
    <row r="4135" customFormat="1" x14ac:dyDescent="0.3"/>
    <row r="4136" customFormat="1" x14ac:dyDescent="0.3"/>
    <row r="4137" customFormat="1" x14ac:dyDescent="0.3"/>
    <row r="4138" customFormat="1" x14ac:dyDescent="0.3"/>
    <row r="4139" customFormat="1" x14ac:dyDescent="0.3"/>
    <row r="4140" customFormat="1" x14ac:dyDescent="0.3"/>
    <row r="4141" customFormat="1" x14ac:dyDescent="0.3"/>
    <row r="4142" customFormat="1" x14ac:dyDescent="0.3"/>
    <row r="4143" customFormat="1" x14ac:dyDescent="0.3"/>
    <row r="4144" customFormat="1" x14ac:dyDescent="0.3"/>
    <row r="4145" customFormat="1" x14ac:dyDescent="0.3"/>
    <row r="4146" customFormat="1" x14ac:dyDescent="0.3"/>
    <row r="4147" customFormat="1" x14ac:dyDescent="0.3"/>
    <row r="4148" customFormat="1" x14ac:dyDescent="0.3"/>
    <row r="4149" customFormat="1" x14ac:dyDescent="0.3"/>
    <row r="4150" customFormat="1" x14ac:dyDescent="0.3"/>
    <row r="4151" customFormat="1" x14ac:dyDescent="0.3"/>
    <row r="4152" customFormat="1" x14ac:dyDescent="0.3"/>
    <row r="4153" customFormat="1" x14ac:dyDescent="0.3"/>
    <row r="4154" customFormat="1" x14ac:dyDescent="0.3"/>
    <row r="4155" customFormat="1" x14ac:dyDescent="0.3"/>
    <row r="4156" customFormat="1" x14ac:dyDescent="0.3"/>
    <row r="4157" customFormat="1" x14ac:dyDescent="0.3"/>
    <row r="4158" customFormat="1" x14ac:dyDescent="0.3"/>
    <row r="4159" customFormat="1" x14ac:dyDescent="0.3"/>
    <row r="4160" customFormat="1" x14ac:dyDescent="0.3"/>
    <row r="4161" customFormat="1" x14ac:dyDescent="0.3"/>
    <row r="4162" customFormat="1" x14ac:dyDescent="0.3"/>
    <row r="4163" customFormat="1" x14ac:dyDescent="0.3"/>
    <row r="4164" customFormat="1" x14ac:dyDescent="0.3"/>
    <row r="4165" customFormat="1" x14ac:dyDescent="0.3"/>
    <row r="4166" customFormat="1" x14ac:dyDescent="0.3"/>
    <row r="4167" customFormat="1" x14ac:dyDescent="0.3"/>
    <row r="4168" customFormat="1" x14ac:dyDescent="0.3"/>
    <row r="4169" customFormat="1" x14ac:dyDescent="0.3"/>
    <row r="4170" customFormat="1" x14ac:dyDescent="0.3"/>
    <row r="4171" customFormat="1" x14ac:dyDescent="0.3"/>
    <row r="4172" customFormat="1" x14ac:dyDescent="0.3"/>
    <row r="4173" customFormat="1" x14ac:dyDescent="0.3"/>
    <row r="4174" customFormat="1" x14ac:dyDescent="0.3"/>
    <row r="4175" customFormat="1" x14ac:dyDescent="0.3"/>
    <row r="4176" customFormat="1" x14ac:dyDescent="0.3"/>
    <row r="4177" customFormat="1" x14ac:dyDescent="0.3"/>
    <row r="4178" customFormat="1" x14ac:dyDescent="0.3"/>
    <row r="4179" customFormat="1" x14ac:dyDescent="0.3"/>
    <row r="4180" customFormat="1" x14ac:dyDescent="0.3"/>
    <row r="4181" customFormat="1" x14ac:dyDescent="0.3"/>
    <row r="4182" customFormat="1" x14ac:dyDescent="0.3"/>
    <row r="4183" customFormat="1" x14ac:dyDescent="0.3"/>
    <row r="4184" customFormat="1" x14ac:dyDescent="0.3"/>
    <row r="4185" customFormat="1" x14ac:dyDescent="0.3"/>
    <row r="4186" customFormat="1" x14ac:dyDescent="0.3"/>
    <row r="4187" customFormat="1" x14ac:dyDescent="0.3"/>
    <row r="4188" customFormat="1" x14ac:dyDescent="0.3"/>
    <row r="4189" customFormat="1" x14ac:dyDescent="0.3"/>
    <row r="4190" customFormat="1" x14ac:dyDescent="0.3"/>
    <row r="4191" customFormat="1" x14ac:dyDescent="0.3"/>
    <row r="4192" customFormat="1" x14ac:dyDescent="0.3"/>
    <row r="4193" customFormat="1" x14ac:dyDescent="0.3"/>
    <row r="4194" customFormat="1" x14ac:dyDescent="0.3"/>
    <row r="4195" customFormat="1" x14ac:dyDescent="0.3"/>
    <row r="4196" customFormat="1" x14ac:dyDescent="0.3"/>
    <row r="4197" customFormat="1" x14ac:dyDescent="0.3"/>
    <row r="4198" customFormat="1" x14ac:dyDescent="0.3"/>
    <row r="4199" customFormat="1" x14ac:dyDescent="0.3"/>
    <row r="4200" customFormat="1" x14ac:dyDescent="0.3"/>
    <row r="4201" customFormat="1" x14ac:dyDescent="0.3"/>
    <row r="4202" customFormat="1" x14ac:dyDescent="0.3"/>
    <row r="4203" customFormat="1" x14ac:dyDescent="0.3"/>
    <row r="4204" customFormat="1" x14ac:dyDescent="0.3"/>
    <row r="4205" customFormat="1" x14ac:dyDescent="0.3"/>
    <row r="4206" customFormat="1" x14ac:dyDescent="0.3"/>
    <row r="4207" customFormat="1" x14ac:dyDescent="0.3"/>
    <row r="4208" customFormat="1" x14ac:dyDescent="0.3"/>
    <row r="4209" customFormat="1" x14ac:dyDescent="0.3"/>
    <row r="4210" customFormat="1" x14ac:dyDescent="0.3"/>
    <row r="4211" customFormat="1" x14ac:dyDescent="0.3"/>
    <row r="4212" customFormat="1" x14ac:dyDescent="0.3"/>
    <row r="4213" customFormat="1" x14ac:dyDescent="0.3"/>
    <row r="4214" customFormat="1" x14ac:dyDescent="0.3"/>
    <row r="4215" customFormat="1" x14ac:dyDescent="0.3"/>
    <row r="4216" customFormat="1" x14ac:dyDescent="0.3"/>
    <row r="4217" customFormat="1" x14ac:dyDescent="0.3"/>
    <row r="4218" customFormat="1" x14ac:dyDescent="0.3"/>
    <row r="4219" customFormat="1" x14ac:dyDescent="0.3"/>
    <row r="4220" customFormat="1" x14ac:dyDescent="0.3"/>
    <row r="4221" customFormat="1" x14ac:dyDescent="0.3"/>
    <row r="4222" customFormat="1" x14ac:dyDescent="0.3"/>
    <row r="4223" customFormat="1" x14ac:dyDescent="0.3"/>
    <row r="4224" customFormat="1" x14ac:dyDescent="0.3"/>
    <row r="4225" customFormat="1" x14ac:dyDescent="0.3"/>
    <row r="4226" customFormat="1" x14ac:dyDescent="0.3"/>
    <row r="4227" customFormat="1" x14ac:dyDescent="0.3"/>
    <row r="4228" customFormat="1" x14ac:dyDescent="0.3"/>
    <row r="4229" customFormat="1" x14ac:dyDescent="0.3"/>
    <row r="4230" customFormat="1" x14ac:dyDescent="0.3"/>
    <row r="4231" customFormat="1" x14ac:dyDescent="0.3"/>
    <row r="4232" customFormat="1" x14ac:dyDescent="0.3"/>
    <row r="4233" customFormat="1" x14ac:dyDescent="0.3"/>
    <row r="4234" customFormat="1" x14ac:dyDescent="0.3"/>
    <row r="4235" customFormat="1" x14ac:dyDescent="0.3"/>
    <row r="4236" customFormat="1" x14ac:dyDescent="0.3"/>
    <row r="4237" customFormat="1" x14ac:dyDescent="0.3"/>
    <row r="4238" customFormat="1" x14ac:dyDescent="0.3"/>
    <row r="4239" customFormat="1" x14ac:dyDescent="0.3"/>
    <row r="4240" customFormat="1" x14ac:dyDescent="0.3"/>
    <row r="4241" customFormat="1" x14ac:dyDescent="0.3"/>
    <row r="4242" customFormat="1" x14ac:dyDescent="0.3"/>
    <row r="4243" customFormat="1" x14ac:dyDescent="0.3"/>
    <row r="4244" customFormat="1" x14ac:dyDescent="0.3"/>
    <row r="4245" customFormat="1" x14ac:dyDescent="0.3"/>
    <row r="4246" customFormat="1" x14ac:dyDescent="0.3"/>
    <row r="4247" customFormat="1" x14ac:dyDescent="0.3"/>
    <row r="4248" customFormat="1" x14ac:dyDescent="0.3"/>
    <row r="4249" customFormat="1" x14ac:dyDescent="0.3"/>
    <row r="4250" customFormat="1" x14ac:dyDescent="0.3"/>
    <row r="4251" customFormat="1" x14ac:dyDescent="0.3"/>
    <row r="4252" customFormat="1" x14ac:dyDescent="0.3"/>
    <row r="4253" customFormat="1" x14ac:dyDescent="0.3"/>
    <row r="4254" customFormat="1" x14ac:dyDescent="0.3"/>
    <row r="4255" customFormat="1" x14ac:dyDescent="0.3"/>
    <row r="4256" customFormat="1" x14ac:dyDescent="0.3"/>
    <row r="4257" customFormat="1" x14ac:dyDescent="0.3"/>
    <row r="4258" customFormat="1" x14ac:dyDescent="0.3"/>
    <row r="4259" customFormat="1" x14ac:dyDescent="0.3"/>
    <row r="4260" customFormat="1" x14ac:dyDescent="0.3"/>
    <row r="4261" customFormat="1" x14ac:dyDescent="0.3"/>
    <row r="4262" customFormat="1" x14ac:dyDescent="0.3"/>
    <row r="4263" customFormat="1" x14ac:dyDescent="0.3"/>
    <row r="4264" customFormat="1" x14ac:dyDescent="0.3"/>
    <row r="4265" customFormat="1" x14ac:dyDescent="0.3"/>
    <row r="4266" customFormat="1" x14ac:dyDescent="0.3"/>
    <row r="4267" customFormat="1" x14ac:dyDescent="0.3"/>
    <row r="4268" customFormat="1" x14ac:dyDescent="0.3"/>
    <row r="4269" customFormat="1" x14ac:dyDescent="0.3"/>
    <row r="4270" customFormat="1" x14ac:dyDescent="0.3"/>
    <row r="4271" customFormat="1" x14ac:dyDescent="0.3"/>
    <row r="4272" customFormat="1" x14ac:dyDescent="0.3"/>
    <row r="4273" customFormat="1" x14ac:dyDescent="0.3"/>
    <row r="4274" customFormat="1" x14ac:dyDescent="0.3"/>
    <row r="4275" customFormat="1" x14ac:dyDescent="0.3"/>
    <row r="4276" customFormat="1" x14ac:dyDescent="0.3"/>
    <row r="4277" customFormat="1" x14ac:dyDescent="0.3"/>
    <row r="4278" customFormat="1" x14ac:dyDescent="0.3"/>
    <row r="4279" customFormat="1" x14ac:dyDescent="0.3"/>
    <row r="4280" customFormat="1" x14ac:dyDescent="0.3"/>
    <row r="4281" customFormat="1" x14ac:dyDescent="0.3"/>
    <row r="4282" customFormat="1" x14ac:dyDescent="0.3"/>
    <row r="4283" customFormat="1" x14ac:dyDescent="0.3"/>
    <row r="4284" customFormat="1" x14ac:dyDescent="0.3"/>
    <row r="4285" customFormat="1" x14ac:dyDescent="0.3"/>
    <row r="4286" customFormat="1" x14ac:dyDescent="0.3"/>
    <row r="4287" customFormat="1" x14ac:dyDescent="0.3"/>
    <row r="4288" customFormat="1" x14ac:dyDescent="0.3"/>
    <row r="4289" customFormat="1" x14ac:dyDescent="0.3"/>
    <row r="4290" customFormat="1" x14ac:dyDescent="0.3"/>
    <row r="4291" customFormat="1" x14ac:dyDescent="0.3"/>
    <row r="4292" customFormat="1" x14ac:dyDescent="0.3"/>
    <row r="4293" customFormat="1" x14ac:dyDescent="0.3"/>
    <row r="4294" customFormat="1" x14ac:dyDescent="0.3"/>
    <row r="4295" customFormat="1" x14ac:dyDescent="0.3"/>
    <row r="4296" customFormat="1" x14ac:dyDescent="0.3"/>
    <row r="4297" customFormat="1" x14ac:dyDescent="0.3"/>
    <row r="4298" customFormat="1" x14ac:dyDescent="0.3"/>
    <row r="4299" customFormat="1" x14ac:dyDescent="0.3"/>
    <row r="4300" customFormat="1" x14ac:dyDescent="0.3"/>
    <row r="4301" customFormat="1" x14ac:dyDescent="0.3"/>
    <row r="4302" customFormat="1" x14ac:dyDescent="0.3"/>
    <row r="4303" customFormat="1" x14ac:dyDescent="0.3"/>
    <row r="4304" customFormat="1" x14ac:dyDescent="0.3"/>
    <row r="4305" customFormat="1" x14ac:dyDescent="0.3"/>
    <row r="4306" customFormat="1" x14ac:dyDescent="0.3"/>
    <row r="4307" customFormat="1" x14ac:dyDescent="0.3"/>
    <row r="4308" customFormat="1" x14ac:dyDescent="0.3"/>
    <row r="4309" customFormat="1" x14ac:dyDescent="0.3"/>
    <row r="4310" customFormat="1" x14ac:dyDescent="0.3"/>
    <row r="4311" customFormat="1" x14ac:dyDescent="0.3"/>
    <row r="4312" customFormat="1" x14ac:dyDescent="0.3"/>
    <row r="4313" customFormat="1" x14ac:dyDescent="0.3"/>
    <row r="4314" customFormat="1" x14ac:dyDescent="0.3"/>
    <row r="4315" customFormat="1" x14ac:dyDescent="0.3"/>
    <row r="4316" customFormat="1" x14ac:dyDescent="0.3"/>
    <row r="4317" customFormat="1" x14ac:dyDescent="0.3"/>
    <row r="4318" customFormat="1" x14ac:dyDescent="0.3"/>
    <row r="4319" customFormat="1" x14ac:dyDescent="0.3"/>
    <row r="4320" customFormat="1" x14ac:dyDescent="0.3"/>
    <row r="4321" customFormat="1" x14ac:dyDescent="0.3"/>
    <row r="4322" customFormat="1" x14ac:dyDescent="0.3"/>
    <row r="4323" customFormat="1" x14ac:dyDescent="0.3"/>
    <row r="4324" customFormat="1" x14ac:dyDescent="0.3"/>
    <row r="4325" customFormat="1" x14ac:dyDescent="0.3"/>
    <row r="4326" customFormat="1" x14ac:dyDescent="0.3"/>
    <row r="4327" customFormat="1" x14ac:dyDescent="0.3"/>
    <row r="4328" customFormat="1" x14ac:dyDescent="0.3"/>
    <row r="4329" customFormat="1" x14ac:dyDescent="0.3"/>
    <row r="4330" customFormat="1" x14ac:dyDescent="0.3"/>
    <row r="4331" customFormat="1" x14ac:dyDescent="0.3"/>
    <row r="4332" customFormat="1" x14ac:dyDescent="0.3"/>
    <row r="4333" customFormat="1" x14ac:dyDescent="0.3"/>
    <row r="4334" customFormat="1" x14ac:dyDescent="0.3"/>
    <row r="4335" customFormat="1" x14ac:dyDescent="0.3"/>
    <row r="4336" customFormat="1" x14ac:dyDescent="0.3"/>
    <row r="4337" customFormat="1" x14ac:dyDescent="0.3"/>
    <row r="4338" customFormat="1" x14ac:dyDescent="0.3"/>
    <row r="4339" customFormat="1" x14ac:dyDescent="0.3"/>
    <row r="4340" customFormat="1" x14ac:dyDescent="0.3"/>
    <row r="4341" customFormat="1" x14ac:dyDescent="0.3"/>
    <row r="4342" customFormat="1" x14ac:dyDescent="0.3"/>
    <row r="4343" customFormat="1" x14ac:dyDescent="0.3"/>
    <row r="4344" customFormat="1" x14ac:dyDescent="0.3"/>
    <row r="4345" customFormat="1" x14ac:dyDescent="0.3"/>
    <row r="4346" customFormat="1" x14ac:dyDescent="0.3"/>
    <row r="4347" customFormat="1" x14ac:dyDescent="0.3"/>
    <row r="4348" customFormat="1" x14ac:dyDescent="0.3"/>
    <row r="4349" customFormat="1" x14ac:dyDescent="0.3"/>
    <row r="4350" customFormat="1" x14ac:dyDescent="0.3"/>
    <row r="4351" customFormat="1" x14ac:dyDescent="0.3"/>
    <row r="4352" customFormat="1" x14ac:dyDescent="0.3"/>
    <row r="4353" customFormat="1" x14ac:dyDescent="0.3"/>
    <row r="4354" customFormat="1" x14ac:dyDescent="0.3"/>
    <row r="4355" customFormat="1" x14ac:dyDescent="0.3"/>
    <row r="4356" customFormat="1" x14ac:dyDescent="0.3"/>
    <row r="4357" customFormat="1" x14ac:dyDescent="0.3"/>
    <row r="4358" customFormat="1" x14ac:dyDescent="0.3"/>
    <row r="4359" customFormat="1" x14ac:dyDescent="0.3"/>
    <row r="4360" customFormat="1" x14ac:dyDescent="0.3"/>
    <row r="4361" customFormat="1" x14ac:dyDescent="0.3"/>
    <row r="4362" customFormat="1" x14ac:dyDescent="0.3"/>
    <row r="4363" customFormat="1" x14ac:dyDescent="0.3"/>
    <row r="4364" customFormat="1" x14ac:dyDescent="0.3"/>
    <row r="4365" customFormat="1" x14ac:dyDescent="0.3"/>
    <row r="4366" customFormat="1" x14ac:dyDescent="0.3"/>
    <row r="4367" customFormat="1" x14ac:dyDescent="0.3"/>
    <row r="4368" customFormat="1" x14ac:dyDescent="0.3"/>
    <row r="4369" customFormat="1" x14ac:dyDescent="0.3"/>
    <row r="4370" customFormat="1" x14ac:dyDescent="0.3"/>
    <row r="4371" customFormat="1" x14ac:dyDescent="0.3"/>
    <row r="4372" customFormat="1" x14ac:dyDescent="0.3"/>
    <row r="4373" customFormat="1" x14ac:dyDescent="0.3"/>
    <row r="4374" customFormat="1" x14ac:dyDescent="0.3"/>
    <row r="4375" customFormat="1" x14ac:dyDescent="0.3"/>
    <row r="4376" customFormat="1" x14ac:dyDescent="0.3"/>
    <row r="4377" customFormat="1" x14ac:dyDescent="0.3"/>
    <row r="4378" customFormat="1" x14ac:dyDescent="0.3"/>
    <row r="4379" customFormat="1" x14ac:dyDescent="0.3"/>
    <row r="4380" customFormat="1" x14ac:dyDescent="0.3"/>
    <row r="4381" customFormat="1" x14ac:dyDescent="0.3"/>
    <row r="4382" customFormat="1" x14ac:dyDescent="0.3"/>
    <row r="4383" customFormat="1" x14ac:dyDescent="0.3"/>
    <row r="4384" customFormat="1" x14ac:dyDescent="0.3"/>
    <row r="4385" customFormat="1" x14ac:dyDescent="0.3"/>
    <row r="4386" customFormat="1" x14ac:dyDescent="0.3"/>
    <row r="4387" customFormat="1" x14ac:dyDescent="0.3"/>
    <row r="4388" customFormat="1" x14ac:dyDescent="0.3"/>
    <row r="4389" customFormat="1" x14ac:dyDescent="0.3"/>
    <row r="4390" customFormat="1" x14ac:dyDescent="0.3"/>
    <row r="4391" customFormat="1" x14ac:dyDescent="0.3"/>
    <row r="4392" customFormat="1" x14ac:dyDescent="0.3"/>
    <row r="4393" customFormat="1" x14ac:dyDescent="0.3"/>
    <row r="4394" customFormat="1" x14ac:dyDescent="0.3"/>
    <row r="4395" customFormat="1" x14ac:dyDescent="0.3"/>
    <row r="4396" customFormat="1" x14ac:dyDescent="0.3"/>
    <row r="4397" customFormat="1" x14ac:dyDescent="0.3"/>
    <row r="4398" customFormat="1" x14ac:dyDescent="0.3"/>
    <row r="4399" customFormat="1" x14ac:dyDescent="0.3"/>
    <row r="4400" customFormat="1" x14ac:dyDescent="0.3"/>
    <row r="4401" customFormat="1" x14ac:dyDescent="0.3"/>
    <row r="4402" customFormat="1" x14ac:dyDescent="0.3"/>
    <row r="4403" customFormat="1" x14ac:dyDescent="0.3"/>
    <row r="4404" customFormat="1" x14ac:dyDescent="0.3"/>
    <row r="4405" customFormat="1" x14ac:dyDescent="0.3"/>
    <row r="4406" customFormat="1" x14ac:dyDescent="0.3"/>
    <row r="4407" customFormat="1" x14ac:dyDescent="0.3"/>
    <row r="4408" customFormat="1" x14ac:dyDescent="0.3"/>
    <row r="4409" customFormat="1" x14ac:dyDescent="0.3"/>
    <row r="4410" customFormat="1" x14ac:dyDescent="0.3"/>
    <row r="4411" customFormat="1" x14ac:dyDescent="0.3"/>
    <row r="4412" customFormat="1" x14ac:dyDescent="0.3"/>
    <row r="4413" customFormat="1" x14ac:dyDescent="0.3"/>
    <row r="4414" customFormat="1" x14ac:dyDescent="0.3"/>
    <row r="4415" customFormat="1" x14ac:dyDescent="0.3"/>
    <row r="4416" customFormat="1" x14ac:dyDescent="0.3"/>
    <row r="4417" customFormat="1" x14ac:dyDescent="0.3"/>
    <row r="4418" customFormat="1" x14ac:dyDescent="0.3"/>
    <row r="4419" customFormat="1" x14ac:dyDescent="0.3"/>
    <row r="4420" customFormat="1" x14ac:dyDescent="0.3"/>
    <row r="4421" customFormat="1" x14ac:dyDescent="0.3"/>
    <row r="4422" customFormat="1" x14ac:dyDescent="0.3"/>
    <row r="4423" customFormat="1" x14ac:dyDescent="0.3"/>
    <row r="4424" customFormat="1" x14ac:dyDescent="0.3"/>
    <row r="4425" customFormat="1" x14ac:dyDescent="0.3"/>
    <row r="4426" customFormat="1" x14ac:dyDescent="0.3"/>
    <row r="4427" customFormat="1" x14ac:dyDescent="0.3"/>
    <row r="4428" customFormat="1" x14ac:dyDescent="0.3"/>
    <row r="4429" customFormat="1" x14ac:dyDescent="0.3"/>
    <row r="4430" customFormat="1" x14ac:dyDescent="0.3"/>
    <row r="4431" customFormat="1" x14ac:dyDescent="0.3"/>
    <row r="4432" customFormat="1" x14ac:dyDescent="0.3"/>
    <row r="4433" customFormat="1" x14ac:dyDescent="0.3"/>
    <row r="4434" customFormat="1" x14ac:dyDescent="0.3"/>
    <row r="4435" customFormat="1" x14ac:dyDescent="0.3"/>
    <row r="4436" customFormat="1" x14ac:dyDescent="0.3"/>
    <row r="4437" customFormat="1" x14ac:dyDescent="0.3"/>
    <row r="4438" customFormat="1" x14ac:dyDescent="0.3"/>
    <row r="4439" customFormat="1" x14ac:dyDescent="0.3"/>
    <row r="4440" customFormat="1" x14ac:dyDescent="0.3"/>
    <row r="4441" customFormat="1" x14ac:dyDescent="0.3"/>
    <row r="4442" customFormat="1" x14ac:dyDescent="0.3"/>
    <row r="4443" customFormat="1" x14ac:dyDescent="0.3"/>
    <row r="4444" customFormat="1" x14ac:dyDescent="0.3"/>
    <row r="4445" customFormat="1" x14ac:dyDescent="0.3"/>
    <row r="4446" customFormat="1" x14ac:dyDescent="0.3"/>
    <row r="4447" customFormat="1" x14ac:dyDescent="0.3"/>
    <row r="4448" customFormat="1" x14ac:dyDescent="0.3"/>
    <row r="4449" customFormat="1" x14ac:dyDescent="0.3"/>
    <row r="4450" customFormat="1" x14ac:dyDescent="0.3"/>
    <row r="4451" customFormat="1" x14ac:dyDescent="0.3"/>
    <row r="4452" customFormat="1" x14ac:dyDescent="0.3"/>
    <row r="4453" customFormat="1" x14ac:dyDescent="0.3"/>
    <row r="4454" customFormat="1" x14ac:dyDescent="0.3"/>
    <row r="4455" customFormat="1" x14ac:dyDescent="0.3"/>
    <row r="4456" customFormat="1" x14ac:dyDescent="0.3"/>
    <row r="4457" customFormat="1" x14ac:dyDescent="0.3"/>
    <row r="4458" customFormat="1" x14ac:dyDescent="0.3"/>
    <row r="4459" customFormat="1" x14ac:dyDescent="0.3"/>
    <row r="4460" customFormat="1" x14ac:dyDescent="0.3"/>
    <row r="4461" customFormat="1" x14ac:dyDescent="0.3"/>
    <row r="4462" customFormat="1" x14ac:dyDescent="0.3"/>
    <row r="4463" customFormat="1" x14ac:dyDescent="0.3"/>
    <row r="4464" customFormat="1" x14ac:dyDescent="0.3"/>
    <row r="4465" customFormat="1" x14ac:dyDescent="0.3"/>
    <row r="4466" customFormat="1" x14ac:dyDescent="0.3"/>
    <row r="4467" customFormat="1" x14ac:dyDescent="0.3"/>
    <row r="4468" customFormat="1" x14ac:dyDescent="0.3"/>
    <row r="4469" customFormat="1" x14ac:dyDescent="0.3"/>
    <row r="4470" customFormat="1" x14ac:dyDescent="0.3"/>
    <row r="4471" customFormat="1" x14ac:dyDescent="0.3"/>
    <row r="4472" customFormat="1" x14ac:dyDescent="0.3"/>
    <row r="4473" customFormat="1" x14ac:dyDescent="0.3"/>
    <row r="4474" customFormat="1" x14ac:dyDescent="0.3"/>
    <row r="4475" customFormat="1" x14ac:dyDescent="0.3"/>
    <row r="4476" customFormat="1" x14ac:dyDescent="0.3"/>
    <row r="4477" customFormat="1" x14ac:dyDescent="0.3"/>
    <row r="4478" customFormat="1" x14ac:dyDescent="0.3"/>
    <row r="4479" customFormat="1" x14ac:dyDescent="0.3"/>
    <row r="4480" customFormat="1" x14ac:dyDescent="0.3"/>
    <row r="4481" customFormat="1" x14ac:dyDescent="0.3"/>
    <row r="4482" customFormat="1" x14ac:dyDescent="0.3"/>
    <row r="4483" customFormat="1" x14ac:dyDescent="0.3"/>
    <row r="4484" customFormat="1" x14ac:dyDescent="0.3"/>
    <row r="4485" customFormat="1" x14ac:dyDescent="0.3"/>
    <row r="4486" customFormat="1" x14ac:dyDescent="0.3"/>
    <row r="4487" customFormat="1" x14ac:dyDescent="0.3"/>
    <row r="4488" customFormat="1" x14ac:dyDescent="0.3"/>
    <row r="4489" customFormat="1" x14ac:dyDescent="0.3"/>
    <row r="4490" customFormat="1" x14ac:dyDescent="0.3"/>
    <row r="4491" customFormat="1" x14ac:dyDescent="0.3"/>
    <row r="4492" customFormat="1" x14ac:dyDescent="0.3"/>
    <row r="4493" customFormat="1" x14ac:dyDescent="0.3"/>
    <row r="4494" customFormat="1" x14ac:dyDescent="0.3"/>
    <row r="4495" customFormat="1" x14ac:dyDescent="0.3"/>
    <row r="4496" customFormat="1" x14ac:dyDescent="0.3"/>
    <row r="4497" customFormat="1" x14ac:dyDescent="0.3"/>
    <row r="4498" customFormat="1" x14ac:dyDescent="0.3"/>
    <row r="4499" customFormat="1" x14ac:dyDescent="0.3"/>
    <row r="4500" customFormat="1" x14ac:dyDescent="0.3"/>
    <row r="4501" customFormat="1" x14ac:dyDescent="0.3"/>
    <row r="4502" customFormat="1" x14ac:dyDescent="0.3"/>
    <row r="4503" customFormat="1" x14ac:dyDescent="0.3"/>
    <row r="4504" customFormat="1" x14ac:dyDescent="0.3"/>
    <row r="4505" customFormat="1" x14ac:dyDescent="0.3"/>
    <row r="4506" customFormat="1" x14ac:dyDescent="0.3"/>
    <row r="4507" customFormat="1" x14ac:dyDescent="0.3"/>
    <row r="4508" customFormat="1" x14ac:dyDescent="0.3"/>
    <row r="4509" customFormat="1" x14ac:dyDescent="0.3"/>
    <row r="4510" customFormat="1" x14ac:dyDescent="0.3"/>
    <row r="4511" customFormat="1" x14ac:dyDescent="0.3"/>
    <row r="4512" customFormat="1" x14ac:dyDescent="0.3"/>
    <row r="4513" customFormat="1" x14ac:dyDescent="0.3"/>
    <row r="4514" customFormat="1" x14ac:dyDescent="0.3"/>
    <row r="4515" customFormat="1" x14ac:dyDescent="0.3"/>
    <row r="4516" customFormat="1" x14ac:dyDescent="0.3"/>
    <row r="4517" customFormat="1" x14ac:dyDescent="0.3"/>
    <row r="4518" customFormat="1" x14ac:dyDescent="0.3"/>
    <row r="4519" customFormat="1" x14ac:dyDescent="0.3"/>
    <row r="4520" customFormat="1" x14ac:dyDescent="0.3"/>
    <row r="4521" customFormat="1" x14ac:dyDescent="0.3"/>
    <row r="4522" customFormat="1" x14ac:dyDescent="0.3"/>
    <row r="4523" customFormat="1" x14ac:dyDescent="0.3"/>
    <row r="4524" customFormat="1" x14ac:dyDescent="0.3"/>
    <row r="4525" customFormat="1" x14ac:dyDescent="0.3"/>
    <row r="4526" customFormat="1" x14ac:dyDescent="0.3"/>
    <row r="4527" customFormat="1" x14ac:dyDescent="0.3"/>
    <row r="4528" customFormat="1" x14ac:dyDescent="0.3"/>
    <row r="4529" customFormat="1" x14ac:dyDescent="0.3"/>
    <row r="4530" customFormat="1" x14ac:dyDescent="0.3"/>
    <row r="4531" customFormat="1" x14ac:dyDescent="0.3"/>
    <row r="4532" customFormat="1" x14ac:dyDescent="0.3"/>
    <row r="4533" customFormat="1" x14ac:dyDescent="0.3"/>
    <row r="4534" customFormat="1" x14ac:dyDescent="0.3"/>
    <row r="4535" customFormat="1" x14ac:dyDescent="0.3"/>
    <row r="4536" customFormat="1" x14ac:dyDescent="0.3"/>
    <row r="4537" customFormat="1" x14ac:dyDescent="0.3"/>
    <row r="4538" customFormat="1" x14ac:dyDescent="0.3"/>
    <row r="4539" customFormat="1" x14ac:dyDescent="0.3"/>
    <row r="4540" customFormat="1" x14ac:dyDescent="0.3"/>
    <row r="4541" customFormat="1" x14ac:dyDescent="0.3"/>
    <row r="4542" customFormat="1" x14ac:dyDescent="0.3"/>
    <row r="4543" customFormat="1" x14ac:dyDescent="0.3"/>
    <row r="4544" customFormat="1" x14ac:dyDescent="0.3"/>
    <row r="4545" customFormat="1" x14ac:dyDescent="0.3"/>
    <row r="4546" customFormat="1" x14ac:dyDescent="0.3"/>
    <row r="4547" customFormat="1" x14ac:dyDescent="0.3"/>
    <row r="4548" customFormat="1" x14ac:dyDescent="0.3"/>
    <row r="4549" customFormat="1" x14ac:dyDescent="0.3"/>
    <row r="4550" customFormat="1" x14ac:dyDescent="0.3"/>
    <row r="4551" customFormat="1" x14ac:dyDescent="0.3"/>
    <row r="4552" customFormat="1" x14ac:dyDescent="0.3"/>
    <row r="4553" customFormat="1" x14ac:dyDescent="0.3"/>
    <row r="4554" customFormat="1" x14ac:dyDescent="0.3"/>
    <row r="4555" customFormat="1" x14ac:dyDescent="0.3"/>
    <row r="4556" customFormat="1" x14ac:dyDescent="0.3"/>
    <row r="4557" customFormat="1" x14ac:dyDescent="0.3"/>
    <row r="4558" customFormat="1" x14ac:dyDescent="0.3"/>
    <row r="4559" customFormat="1" x14ac:dyDescent="0.3"/>
    <row r="4560" customFormat="1" x14ac:dyDescent="0.3"/>
    <row r="4561" customFormat="1" x14ac:dyDescent="0.3"/>
    <row r="4562" customFormat="1" x14ac:dyDescent="0.3"/>
    <row r="4563" customFormat="1" x14ac:dyDescent="0.3"/>
    <row r="4564" customFormat="1" x14ac:dyDescent="0.3"/>
    <row r="4565" customFormat="1" x14ac:dyDescent="0.3"/>
    <row r="4566" customFormat="1" x14ac:dyDescent="0.3"/>
    <row r="4567" customFormat="1" x14ac:dyDescent="0.3"/>
    <row r="4568" customFormat="1" x14ac:dyDescent="0.3"/>
    <row r="4569" customFormat="1" x14ac:dyDescent="0.3"/>
    <row r="4570" customFormat="1" x14ac:dyDescent="0.3"/>
    <row r="4571" customFormat="1" x14ac:dyDescent="0.3"/>
    <row r="4572" customFormat="1" x14ac:dyDescent="0.3"/>
    <row r="4573" customFormat="1" x14ac:dyDescent="0.3"/>
    <row r="4574" customFormat="1" x14ac:dyDescent="0.3"/>
    <row r="4575" customFormat="1" x14ac:dyDescent="0.3"/>
    <row r="4576" customFormat="1" x14ac:dyDescent="0.3"/>
    <row r="4577" customFormat="1" x14ac:dyDescent="0.3"/>
    <row r="4578" customFormat="1" x14ac:dyDescent="0.3"/>
    <row r="4579" customFormat="1" x14ac:dyDescent="0.3"/>
    <row r="4580" customFormat="1" x14ac:dyDescent="0.3"/>
    <row r="4581" customFormat="1" x14ac:dyDescent="0.3"/>
    <row r="4582" customFormat="1" x14ac:dyDescent="0.3"/>
    <row r="4583" customFormat="1" x14ac:dyDescent="0.3"/>
    <row r="4584" customFormat="1" x14ac:dyDescent="0.3"/>
    <row r="4585" customFormat="1" x14ac:dyDescent="0.3"/>
    <row r="4586" customFormat="1" x14ac:dyDescent="0.3"/>
    <row r="4587" customFormat="1" x14ac:dyDescent="0.3"/>
    <row r="4588" customFormat="1" x14ac:dyDescent="0.3"/>
    <row r="4589" customFormat="1" x14ac:dyDescent="0.3"/>
    <row r="4590" customFormat="1" x14ac:dyDescent="0.3"/>
    <row r="4591" customFormat="1" x14ac:dyDescent="0.3"/>
    <row r="4592" customFormat="1" x14ac:dyDescent="0.3"/>
    <row r="4593" customFormat="1" x14ac:dyDescent="0.3"/>
    <row r="4594" customFormat="1" x14ac:dyDescent="0.3"/>
    <row r="4595" customFormat="1" x14ac:dyDescent="0.3"/>
    <row r="4596" customFormat="1" x14ac:dyDescent="0.3"/>
    <row r="4597" customFormat="1" x14ac:dyDescent="0.3"/>
    <row r="4598" customFormat="1" x14ac:dyDescent="0.3"/>
    <row r="4599" customFormat="1" x14ac:dyDescent="0.3"/>
    <row r="4600" customFormat="1" x14ac:dyDescent="0.3"/>
    <row r="4601" customFormat="1" x14ac:dyDescent="0.3"/>
    <row r="4602" customFormat="1" x14ac:dyDescent="0.3"/>
    <row r="4603" customFormat="1" x14ac:dyDescent="0.3"/>
    <row r="4604" customFormat="1" x14ac:dyDescent="0.3"/>
    <row r="4605" customFormat="1" x14ac:dyDescent="0.3"/>
    <row r="4606" customFormat="1" x14ac:dyDescent="0.3"/>
    <row r="4607" customFormat="1" x14ac:dyDescent="0.3"/>
    <row r="4608" customFormat="1" x14ac:dyDescent="0.3"/>
    <row r="4609" customFormat="1" x14ac:dyDescent="0.3"/>
    <row r="4610" customFormat="1" x14ac:dyDescent="0.3"/>
    <row r="4611" customFormat="1" x14ac:dyDescent="0.3"/>
    <row r="4612" customFormat="1" x14ac:dyDescent="0.3"/>
    <row r="4613" customFormat="1" x14ac:dyDescent="0.3"/>
    <row r="4614" customFormat="1" x14ac:dyDescent="0.3"/>
    <row r="4615" customFormat="1" x14ac:dyDescent="0.3"/>
    <row r="4616" customFormat="1" x14ac:dyDescent="0.3"/>
    <row r="4617" customFormat="1" x14ac:dyDescent="0.3"/>
    <row r="4618" customFormat="1" x14ac:dyDescent="0.3"/>
    <row r="4619" customFormat="1" x14ac:dyDescent="0.3"/>
    <row r="4620" customFormat="1" x14ac:dyDescent="0.3"/>
    <row r="4621" customFormat="1" x14ac:dyDescent="0.3"/>
    <row r="4622" customFormat="1" x14ac:dyDescent="0.3"/>
    <row r="4623" customFormat="1" x14ac:dyDescent="0.3"/>
    <row r="4624" customFormat="1" x14ac:dyDescent="0.3"/>
    <row r="4625" customFormat="1" x14ac:dyDescent="0.3"/>
    <row r="4626" customFormat="1" x14ac:dyDescent="0.3"/>
    <row r="4627" customFormat="1" x14ac:dyDescent="0.3"/>
    <row r="4628" customFormat="1" x14ac:dyDescent="0.3"/>
    <row r="4629" customFormat="1" x14ac:dyDescent="0.3"/>
    <row r="4630" customFormat="1" x14ac:dyDescent="0.3"/>
    <row r="4631" customFormat="1" x14ac:dyDescent="0.3"/>
    <row r="4632" customFormat="1" x14ac:dyDescent="0.3"/>
    <row r="4633" customFormat="1" x14ac:dyDescent="0.3"/>
    <row r="4634" customFormat="1" x14ac:dyDescent="0.3"/>
    <row r="4635" customFormat="1" x14ac:dyDescent="0.3"/>
    <row r="4636" customFormat="1" x14ac:dyDescent="0.3"/>
    <row r="4637" customFormat="1" x14ac:dyDescent="0.3"/>
    <row r="4638" customFormat="1" x14ac:dyDescent="0.3"/>
    <row r="4639" customFormat="1" x14ac:dyDescent="0.3"/>
    <row r="4640" customFormat="1" x14ac:dyDescent="0.3"/>
    <row r="4641" customFormat="1" x14ac:dyDescent="0.3"/>
    <row r="4642" customFormat="1" x14ac:dyDescent="0.3"/>
    <row r="4643" customFormat="1" x14ac:dyDescent="0.3"/>
    <row r="4644" customFormat="1" x14ac:dyDescent="0.3"/>
    <row r="4645" customFormat="1" x14ac:dyDescent="0.3"/>
    <row r="4646" customFormat="1" x14ac:dyDescent="0.3"/>
    <row r="4647" customFormat="1" x14ac:dyDescent="0.3"/>
    <row r="4648" customFormat="1" x14ac:dyDescent="0.3"/>
    <row r="4649" customFormat="1" x14ac:dyDescent="0.3"/>
    <row r="4650" customFormat="1" x14ac:dyDescent="0.3"/>
    <row r="4651" customFormat="1" x14ac:dyDescent="0.3"/>
    <row r="4652" customFormat="1" x14ac:dyDescent="0.3"/>
    <row r="4653" customFormat="1" x14ac:dyDescent="0.3"/>
    <row r="4654" customFormat="1" x14ac:dyDescent="0.3"/>
    <row r="4655" customFormat="1" x14ac:dyDescent="0.3"/>
    <row r="4656" customFormat="1" x14ac:dyDescent="0.3"/>
    <row r="4657" customFormat="1" x14ac:dyDescent="0.3"/>
    <row r="4658" customFormat="1" x14ac:dyDescent="0.3"/>
    <row r="4659" customFormat="1" x14ac:dyDescent="0.3"/>
    <row r="4660" customFormat="1" x14ac:dyDescent="0.3"/>
    <row r="4661" customFormat="1" x14ac:dyDescent="0.3"/>
    <row r="4662" customFormat="1" x14ac:dyDescent="0.3"/>
    <row r="4663" customFormat="1" x14ac:dyDescent="0.3"/>
    <row r="4664" customFormat="1" x14ac:dyDescent="0.3"/>
    <row r="4665" customFormat="1" x14ac:dyDescent="0.3"/>
    <row r="4666" customFormat="1" x14ac:dyDescent="0.3"/>
    <row r="4667" customFormat="1" x14ac:dyDescent="0.3"/>
    <row r="4668" customFormat="1" x14ac:dyDescent="0.3"/>
    <row r="4669" customFormat="1" x14ac:dyDescent="0.3"/>
    <row r="4670" customFormat="1" x14ac:dyDescent="0.3"/>
    <row r="4671" customFormat="1" x14ac:dyDescent="0.3"/>
    <row r="4672" customFormat="1" x14ac:dyDescent="0.3"/>
    <row r="4673" customFormat="1" x14ac:dyDescent="0.3"/>
    <row r="4674" customFormat="1" x14ac:dyDescent="0.3"/>
    <row r="4675" customFormat="1" x14ac:dyDescent="0.3"/>
    <row r="4676" customFormat="1" x14ac:dyDescent="0.3"/>
    <row r="4677" customFormat="1" x14ac:dyDescent="0.3"/>
    <row r="4678" customFormat="1" x14ac:dyDescent="0.3"/>
    <row r="4679" customFormat="1" x14ac:dyDescent="0.3"/>
    <row r="4680" customFormat="1" x14ac:dyDescent="0.3"/>
    <row r="4681" customFormat="1" x14ac:dyDescent="0.3"/>
    <row r="4682" customFormat="1" x14ac:dyDescent="0.3"/>
    <row r="4683" customFormat="1" x14ac:dyDescent="0.3"/>
    <row r="4684" customFormat="1" x14ac:dyDescent="0.3"/>
    <row r="4685" customFormat="1" x14ac:dyDescent="0.3"/>
    <row r="4686" customFormat="1" x14ac:dyDescent="0.3"/>
    <row r="4687" customFormat="1" x14ac:dyDescent="0.3"/>
    <row r="4688" customFormat="1" x14ac:dyDescent="0.3"/>
    <row r="4689" customFormat="1" x14ac:dyDescent="0.3"/>
    <row r="4690" customFormat="1" x14ac:dyDescent="0.3"/>
    <row r="4691" customFormat="1" x14ac:dyDescent="0.3"/>
    <row r="4692" customFormat="1" x14ac:dyDescent="0.3"/>
    <row r="4693" customFormat="1" x14ac:dyDescent="0.3"/>
    <row r="4694" customFormat="1" x14ac:dyDescent="0.3"/>
    <row r="4695" customFormat="1" x14ac:dyDescent="0.3"/>
    <row r="4696" customFormat="1" x14ac:dyDescent="0.3"/>
    <row r="4697" customFormat="1" x14ac:dyDescent="0.3"/>
    <row r="4698" customFormat="1" x14ac:dyDescent="0.3"/>
    <row r="4699" customFormat="1" x14ac:dyDescent="0.3"/>
    <row r="4700" customFormat="1" x14ac:dyDescent="0.3"/>
    <row r="4701" customFormat="1" x14ac:dyDescent="0.3"/>
    <row r="4702" customFormat="1" x14ac:dyDescent="0.3"/>
    <row r="4703" customFormat="1" x14ac:dyDescent="0.3"/>
    <row r="4704" customFormat="1" x14ac:dyDescent="0.3"/>
    <row r="4705" customFormat="1" x14ac:dyDescent="0.3"/>
    <row r="4706" customFormat="1" x14ac:dyDescent="0.3"/>
    <row r="4707" customFormat="1" x14ac:dyDescent="0.3"/>
    <row r="4708" customFormat="1" x14ac:dyDescent="0.3"/>
    <row r="4709" customFormat="1" x14ac:dyDescent="0.3"/>
    <row r="4710" customFormat="1" x14ac:dyDescent="0.3"/>
    <row r="4711" customFormat="1" x14ac:dyDescent="0.3"/>
    <row r="4712" customFormat="1" x14ac:dyDescent="0.3"/>
    <row r="4713" customFormat="1" x14ac:dyDescent="0.3"/>
    <row r="4714" customFormat="1" x14ac:dyDescent="0.3"/>
    <row r="4715" customFormat="1" x14ac:dyDescent="0.3"/>
    <row r="4716" customFormat="1" x14ac:dyDescent="0.3"/>
    <row r="4717" customFormat="1" x14ac:dyDescent="0.3"/>
    <row r="4718" customFormat="1" x14ac:dyDescent="0.3"/>
    <row r="4719" customFormat="1" x14ac:dyDescent="0.3"/>
    <row r="4720" customFormat="1" x14ac:dyDescent="0.3"/>
    <row r="4721" customFormat="1" x14ac:dyDescent="0.3"/>
    <row r="4722" customFormat="1" x14ac:dyDescent="0.3"/>
    <row r="4723" customFormat="1" x14ac:dyDescent="0.3"/>
    <row r="4724" customFormat="1" x14ac:dyDescent="0.3"/>
    <row r="4725" customFormat="1" x14ac:dyDescent="0.3"/>
    <row r="4726" customFormat="1" x14ac:dyDescent="0.3"/>
    <row r="4727" customFormat="1" x14ac:dyDescent="0.3"/>
    <row r="4728" customFormat="1" x14ac:dyDescent="0.3"/>
    <row r="4729" customFormat="1" x14ac:dyDescent="0.3"/>
    <row r="4730" customFormat="1" x14ac:dyDescent="0.3"/>
    <row r="4731" customFormat="1" x14ac:dyDescent="0.3"/>
    <row r="4732" customFormat="1" x14ac:dyDescent="0.3"/>
    <row r="4733" customFormat="1" x14ac:dyDescent="0.3"/>
    <row r="4734" customFormat="1" x14ac:dyDescent="0.3"/>
    <row r="4735" customFormat="1" x14ac:dyDescent="0.3"/>
    <row r="4736" customFormat="1" x14ac:dyDescent="0.3"/>
    <row r="4737" customFormat="1" x14ac:dyDescent="0.3"/>
    <row r="4738" customFormat="1" x14ac:dyDescent="0.3"/>
    <row r="4739" customFormat="1" x14ac:dyDescent="0.3"/>
    <row r="4740" customFormat="1" x14ac:dyDescent="0.3"/>
    <row r="4741" customFormat="1" x14ac:dyDescent="0.3"/>
    <row r="4742" customFormat="1" x14ac:dyDescent="0.3"/>
    <row r="4743" customFormat="1" x14ac:dyDescent="0.3"/>
    <row r="4744" customFormat="1" x14ac:dyDescent="0.3"/>
    <row r="4745" customFormat="1" x14ac:dyDescent="0.3"/>
    <row r="4746" customFormat="1" x14ac:dyDescent="0.3"/>
    <row r="4747" customFormat="1" x14ac:dyDescent="0.3"/>
    <row r="4748" customFormat="1" x14ac:dyDescent="0.3"/>
    <row r="4749" customFormat="1" x14ac:dyDescent="0.3"/>
    <row r="4750" customFormat="1" x14ac:dyDescent="0.3"/>
    <row r="4751" customFormat="1" x14ac:dyDescent="0.3"/>
    <row r="4752" customFormat="1" x14ac:dyDescent="0.3"/>
    <row r="4753" customFormat="1" x14ac:dyDescent="0.3"/>
    <row r="4754" customFormat="1" x14ac:dyDescent="0.3"/>
    <row r="4755" customFormat="1" x14ac:dyDescent="0.3"/>
    <row r="4756" customFormat="1" x14ac:dyDescent="0.3"/>
    <row r="4757" customFormat="1" x14ac:dyDescent="0.3"/>
    <row r="4758" customFormat="1" x14ac:dyDescent="0.3"/>
    <row r="4759" customFormat="1" x14ac:dyDescent="0.3"/>
    <row r="4760" customFormat="1" x14ac:dyDescent="0.3"/>
    <row r="4761" customFormat="1" x14ac:dyDescent="0.3"/>
  </sheetData>
  <mergeCells count="31">
    <mergeCell ref="A29:Q29"/>
    <mergeCell ref="A26:Q26"/>
    <mergeCell ref="A11:Q11"/>
    <mergeCell ref="A20:Q20"/>
    <mergeCell ref="A17:Q17"/>
    <mergeCell ref="A14:Q14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1:Q1"/>
    <mergeCell ref="A2:Q2"/>
    <mergeCell ref="A3:Q3"/>
    <mergeCell ref="A8:Q8"/>
    <mergeCell ref="M5:M6"/>
    <mergeCell ref="O5:O6"/>
    <mergeCell ref="A4:A6"/>
    <mergeCell ref="B4:B6"/>
    <mergeCell ref="C4:C6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User</cp:lastModifiedBy>
  <cp:revision/>
  <cp:lastPrinted>2022-07-13T12:25:16Z</cp:lastPrinted>
  <dcterms:created xsi:type="dcterms:W3CDTF">2016-04-26T09:18:46Z</dcterms:created>
  <dcterms:modified xsi:type="dcterms:W3CDTF">2022-10-11T08:13:42Z</dcterms:modified>
</cp:coreProperties>
</file>